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5480" windowHeight="11025" firstSheet="4" activeTab="4"/>
  </bookViews>
  <sheets>
    <sheet name="1" sheetId="1" state="hidden" r:id="rId1"/>
    <sheet name="2" sheetId="2" state="hidden" r:id="rId2"/>
    <sheet name="3" sheetId="3" state="hidden" r:id="rId3"/>
    <sheet name="4" sheetId="14" state="hidden" r:id="rId4"/>
    <sheet name="Wydatki zlecone" sheetId="23" r:id="rId5"/>
    <sheet name="6" sheetId="24" state="hidden" r:id="rId6"/>
    <sheet name="7" sheetId="20" state="hidden" r:id="rId7"/>
    <sheet name="8" sheetId="4" state="hidden" r:id="rId8"/>
    <sheet name="9" sheetId="5" state="hidden" r:id="rId9"/>
    <sheet name="10" sheetId="6" state="hidden" r:id="rId10"/>
    <sheet name="11" sheetId="19" state="hidden" r:id="rId11"/>
    <sheet name="12" sheetId="7" state="hidden" r:id="rId12"/>
    <sheet name="13" sheetId="8" state="hidden" r:id="rId13"/>
    <sheet name="14" sheetId="9" state="hidden" r:id="rId14"/>
    <sheet name="15" sheetId="10" state="hidden" r:id="rId15"/>
    <sheet name="16" sheetId="11" state="hidden" r:id="rId16"/>
    <sheet name="17" sheetId="12" state="hidden" r:id="rId17"/>
    <sheet name="18" sheetId="13" state="hidden" r:id="rId18"/>
    <sheet name="19" sheetId="21" state="hidden" r:id="rId19"/>
    <sheet name="20" sheetId="18" state="hidden" r:id="rId20"/>
  </sheets>
  <definedNames>
    <definedName name="_xlnm.Print_Area" localSheetId="0">'1'!$A$1:$G$21</definedName>
    <definedName name="_xlnm.Print_Area" localSheetId="9">'10'!$A$1:$J$18</definedName>
    <definedName name="_xlnm.Print_Area" localSheetId="10">'11'!$A$1:$G$13</definedName>
    <definedName name="_xlnm.Print_Area" localSheetId="11">'12'!$A$1:$D$18</definedName>
    <definedName name="_xlnm.Print_Area" localSheetId="12">'13'!$A$1:$D$20</definedName>
    <definedName name="_xlnm.Print_Area" localSheetId="13">'14'!$A$1:$F$12</definedName>
    <definedName name="_xlnm.Print_Area" localSheetId="14">'15'!$A$1:$G$13</definedName>
    <definedName name="_xlnm.Print_Area" localSheetId="15">'16'!$A$1:$F$12</definedName>
    <definedName name="_xlnm.Print_Area" localSheetId="16">'17'!$A$1:$G$12</definedName>
    <definedName name="_xlnm.Print_Area" localSheetId="17">'18'!$A$1:$F$12</definedName>
    <definedName name="_xlnm.Print_Area" localSheetId="18">'19'!$A$1:$G$13</definedName>
    <definedName name="_xlnm.Print_Area" localSheetId="1">'2'!$A$1:$N$23</definedName>
    <definedName name="_xlnm.Print_Area" localSheetId="19">'20'!$A$1:$F$13</definedName>
    <definedName name="_xlnm.Print_Area" localSheetId="2">'3'!$A$1:$D$22</definedName>
    <definedName name="_xlnm.Print_Area" localSheetId="3">'4'!$A$1:$L$23</definedName>
    <definedName name="_xlnm.Print_Area" localSheetId="5">'6'!$A$1:$L$23</definedName>
    <definedName name="_xlnm.Print_Area" localSheetId="6">'7'!$A$1:$G$21</definedName>
    <definedName name="_xlnm.Print_Area" localSheetId="7">'8'!$A$1:$L$16</definedName>
    <definedName name="_xlnm.Print_Area" localSheetId="8">'9'!$A$1:$L$18</definedName>
    <definedName name="_xlnm.Print_Area" localSheetId="4">'Wydatki zlecone'!$A$1:$K$73</definedName>
  </definedNames>
  <calcPr calcId="144525"/>
</workbook>
</file>

<file path=xl/calcChain.xml><?xml version="1.0" encoding="utf-8"?>
<calcChain xmlns="http://schemas.openxmlformats.org/spreadsheetml/2006/main">
  <c r="E16" i="23" l="1"/>
  <c r="E9" i="23"/>
  <c r="G17" i="23"/>
  <c r="I64" i="23" l="1"/>
  <c r="G64" i="23"/>
  <c r="F64" i="23"/>
  <c r="E64" i="23"/>
  <c r="D64" i="23"/>
  <c r="G70" i="23"/>
  <c r="E70" i="23"/>
  <c r="D70" i="23"/>
  <c r="H64" i="23"/>
  <c r="K24" i="23"/>
  <c r="J24" i="23"/>
  <c r="H24" i="23"/>
  <c r="I53" i="23" l="1"/>
  <c r="H53" i="23"/>
  <c r="G53" i="23"/>
  <c r="F53" i="23"/>
  <c r="K45" i="23"/>
  <c r="K44" i="23" s="1"/>
  <c r="J45" i="23"/>
  <c r="J44" i="23" s="1"/>
  <c r="I45" i="23"/>
  <c r="H45" i="23"/>
  <c r="G45" i="23"/>
  <c r="G44" i="23" s="1"/>
  <c r="F45" i="23"/>
  <c r="F44" i="23" s="1"/>
  <c r="K37" i="23"/>
  <c r="J37" i="23"/>
  <c r="I37" i="23"/>
  <c r="H37" i="23"/>
  <c r="K30" i="23"/>
  <c r="J30" i="23"/>
  <c r="I30" i="23"/>
  <c r="H30" i="23"/>
  <c r="G25" i="23"/>
  <c r="F25" i="23"/>
  <c r="F24" i="23" s="1"/>
  <c r="E22" i="23"/>
  <c r="D22" i="23" s="1"/>
  <c r="E20" i="23"/>
  <c r="D20" i="23" s="1"/>
  <c r="E18" i="23"/>
  <c r="D18" i="23" s="1"/>
  <c r="G16" i="23"/>
  <c r="F17" i="23"/>
  <c r="F16" i="23" s="1"/>
  <c r="K16" i="23"/>
  <c r="J16" i="23"/>
  <c r="I16" i="23"/>
  <c r="H16" i="23"/>
  <c r="G10" i="23"/>
  <c r="G9" i="23" s="1"/>
  <c r="F10" i="23"/>
  <c r="F9" i="23" s="1"/>
  <c r="G24" i="23" l="1"/>
  <c r="E25" i="23"/>
  <c r="I44" i="23"/>
  <c r="F72" i="23"/>
  <c r="E45" i="23"/>
  <c r="D45" i="23" s="1"/>
  <c r="J72" i="23"/>
  <c r="H44" i="23"/>
  <c r="H72" i="23" s="1"/>
  <c r="E10" i="23"/>
  <c r="D10" i="23" s="1"/>
  <c r="D9" i="23" s="1"/>
  <c r="E17" i="23"/>
  <c r="D17" i="23" s="1"/>
  <c r="D16" i="23" s="1"/>
  <c r="E53" i="23"/>
  <c r="D53" i="23" s="1"/>
  <c r="K72" i="23"/>
  <c r="I25" i="23"/>
  <c r="D44" i="23" l="1"/>
  <c r="E44" i="23"/>
  <c r="I24" i="23"/>
  <c r="I72" i="23" s="1"/>
  <c r="D25" i="23"/>
  <c r="D24" i="23" s="1"/>
  <c r="E24" i="23"/>
  <c r="G72" i="23"/>
  <c r="E72" i="23" s="1"/>
  <c r="D72" i="23" s="1"/>
</calcChain>
</file>

<file path=xl/sharedStrings.xml><?xml version="1.0" encoding="utf-8"?>
<sst xmlns="http://schemas.openxmlformats.org/spreadsheetml/2006/main" count="372" uniqueCount="175">
  <si>
    <t>Załącznik Nr 1
do uchwały Nr .................
Rady Gminy/Powiatu .......
w ...................................</t>
  </si>
  <si>
    <t>w złotych</t>
  </si>
  <si>
    <t>Dział</t>
  </si>
  <si>
    <t>Rozdział*</t>
  </si>
  <si>
    <t>§</t>
  </si>
  <si>
    <t>Źródła dochodów</t>
  </si>
  <si>
    <t>z tego:</t>
  </si>
  <si>
    <t>Dochody
bieżące</t>
  </si>
  <si>
    <t>Dochody
majątkowe</t>
  </si>
  <si>
    <t>Ogółem:</t>
  </si>
  <si>
    <t>Załącznik Nr 2
do uchwały Nr .................
Rady Gminy/Powiatu .......
w ...................................</t>
  </si>
  <si>
    <t>Rozdział</t>
  </si>
  <si>
    <t>§*</t>
  </si>
  <si>
    <t>Nazwa</t>
  </si>
  <si>
    <t>Wydatki bieżące</t>
  </si>
  <si>
    <t>w tym:</t>
  </si>
  <si>
    <t>Wydatki majątkowe</t>
  </si>
  <si>
    <t>Wydatki na obsługę długu</t>
  </si>
  <si>
    <t>Wydatki
z tytułu poręczeń
i gwarancji</t>
  </si>
  <si>
    <t>Załącznik Nr 3
do uchwały Nr .................
Rady Gminy/Powiatu .......
w ...................................</t>
  </si>
  <si>
    <t>Lp.</t>
  </si>
  <si>
    <t>Treść</t>
  </si>
  <si>
    <t>Klasyfikacja
§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</si>
  <si>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</si>
  <si>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</si>
  <si>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</si>
  <si>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</si>
  <si>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</si>
  <si>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</si>
  <si>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</si>
  <si>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</si>
  <si>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</si>
  <si>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</si>
  <si>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</si>
  <si>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</si>
  <si>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</si>
  <si>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</si>
  <si>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</si>
  <si>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</si>
  <si>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</si>
  <si>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</si>
  <si>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</si>
  <si>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</si>
  <si>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</si>
  <si>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</si>
  <si>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</si>
  <si>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</si>
  <si>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</si>
  <si>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</si>
  <si>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</si>
  <si>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</si>
  <si>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</si>
  <si>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</si>
  <si>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</si>
  <si>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</si>
  <si>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</si>
  <si>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</si>
  <si>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</si>
  <si>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</si>
  <si>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</si>
  <si>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</si>
  <si>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Załącznik Nr 4
do uchwały Nr .................
Rady Gminy/Powiatu .......
w ...................................</t>
  </si>
  <si>
    <t>Rozdz.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</si>
  <si>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</si>
  <si>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</si>
  <si>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</si>
  <si>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</si>
  <si>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Planowane wydatki</t>
  </si>
  <si>
    <t>2010 r.</t>
  </si>
  <si>
    <t>2011 r.</t>
  </si>
  <si>
    <t>Nazwa programu</t>
  </si>
  <si>
    <t>Nazwa projektu</t>
  </si>
  <si>
    <t>Lata realizacji projektu</t>
  </si>
  <si>
    <t>Wartość całkowita projektu
(w zł)</t>
  </si>
  <si>
    <t>Planowane płatności w latach w ramach projektu</t>
  </si>
  <si>
    <t>Załącznik Nr 6
do uchwały Nr .................
Rady Gminy/Powiatu .......
w ...................................</t>
  </si>
  <si>
    <t>Wyszczególnienie</t>
  </si>
  <si>
    <t>Stan środków obrotowych na początek roku</t>
  </si>
  <si>
    <t>Przychody</t>
  </si>
  <si>
    <t>Wydatki</t>
  </si>
  <si>
    <t>Stan środków obrotowych na koniec roku</t>
  </si>
  <si>
    <t>ogółem</t>
  </si>
  <si>
    <t>w tym: wpłata do budżetu</t>
  </si>
  <si>
    <t>dotacje
z budżetu</t>
  </si>
  <si>
    <t>na wydatki bieżące</t>
  </si>
  <si>
    <t>na inwestycje</t>
  </si>
  <si>
    <t>I.</t>
  </si>
  <si>
    <t>Zakłady budżetowe</t>
  </si>
  <si>
    <t>x</t>
  </si>
  <si>
    <t>II.</t>
  </si>
  <si>
    <t>Gospodarstwa pomocnicze</t>
  </si>
  <si>
    <t>III.</t>
  </si>
  <si>
    <t>Ogółem</t>
  </si>
  <si>
    <t>Załącznik Nr 7
do uchwały Nr .................
Rady Gminy/Powiatu .......
w ...................................</t>
  </si>
  <si>
    <t xml:space="preserve">Dział………   Rozdział……… </t>
  </si>
  <si>
    <t>IV.</t>
  </si>
  <si>
    <t>Załącznik Nr 8
do uchwały Nr .................
Rady Gminy/Powiatu .......
w ...................................</t>
  </si>
  <si>
    <t xml:space="preserve">Dział………   Rozdział………   </t>
  </si>
  <si>
    <t>Załącznik Nr 9
do uchwały Nr .................
Rady Gminy/Powiatu .......
w ...................................</t>
  </si>
  <si>
    <t>Nazwa instytucji</t>
  </si>
  <si>
    <t>Kwota dotacji</t>
  </si>
  <si>
    <t>Załącznik Nr 10
do uchwały Nr .................
Rady Gminy/Powiatu .......
w ...................................</t>
  </si>
  <si>
    <t>Nazwa jednostki
 otrzymującej dotację</t>
  </si>
  <si>
    <r>
      <t xml:space="preserve">Zakres
</t>
    </r>
    <r>
      <rPr>
        <sz val="10"/>
        <rFont val="Arial CE"/>
        <charset val="238"/>
      </rPr>
      <t>(</t>
    </r>
    <r>
      <rPr>
        <i/>
        <sz val="10"/>
        <rFont val="Arial CE"/>
        <charset val="238"/>
      </rPr>
      <t>przeznaczenie dotacji)</t>
    </r>
  </si>
  <si>
    <t>Ogółem kwota dotacji</t>
  </si>
  <si>
    <t>Załącznik Nr 11
do uchwały Nr .................
Rady Gminy/Powiatu .......
w ...................................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</si>
  <si>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</si>
  <si>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 xml:space="preserve">Kwota dotacji </t>
  </si>
  <si>
    <t>Załącznik Nr 12
do uchwały Nr .................
Rady Gminy/Powiatu .......
w ...................................</t>
  </si>
  <si>
    <t>Jednostka samorządu terytorialnego</t>
  </si>
  <si>
    <t>Załącznik Nr 13
do uchwały Nr .................
Rady Gminy/Powiatu .......
w ...................................</t>
  </si>
  <si>
    <t>Nazwa zadania</t>
  </si>
  <si>
    <t>Załącznik Nr 14
do uchwały Nr .................
Rady Gminy/Powiatu .......
w ...................................</t>
  </si>
  <si>
    <t>Dotacje
ogółem</t>
  </si>
  <si>
    <t>Załącznik Nr 15
do uchwały Nr .................
Rady Gminy/Powiatu .......
w ...................................</t>
  </si>
  <si>
    <t>Załącznik Nr 16
do uchwały Nr .................
Rady Gminy/Powiatu .......
w ...................................</t>
  </si>
  <si>
    <t>Załącznik Nr 17
do uchwały Nr .................
Rady Gminy/Powiatu .......
w ...................................</t>
  </si>
  <si>
    <t>Załącznik Nr 18
do uchwały Nr .................
Rady Gminy/Powiatu .......
w ...................................</t>
  </si>
  <si>
    <t>Przedmiot i cel umowy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</si>
  <si>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</si>
  <si>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</si>
  <si>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</si>
  <si>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</si>
  <si>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 xml:space="preserve"> </t>
  </si>
  <si>
    <t>Dochody
budżetu Gminy/Powiatu _______________
w 2010 r.</t>
  </si>
  <si>
    <t>Plan
na 2010 r.</t>
  </si>
  <si>
    <t>* do fakultatywnego wykorzystania przez organ stanowiący</t>
  </si>
  <si>
    <t>Wydatki
budżetu Gminy/Powiatu _______________
w 2010 r.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</si>
  <si>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</si>
  <si>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</si>
  <si>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</si>
  <si>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</si>
  <si>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2012 r.</t>
  </si>
  <si>
    <t>po roku 2012</t>
  </si>
  <si>
    <t>Limity wydatków  
Gminy/Powiatu _______________
na wieloletnie programy inwestycyjne realizowane w latach 2010 i kolejnych</t>
  </si>
  <si>
    <r>
      <t>Plan przychodów i wydatków 
Gminnego/Powiatowego Funduszu Ochrony Środowiska i Gospodarki Wodnej
Gminy/Powiatu</t>
    </r>
    <r>
      <rPr>
        <sz val="12"/>
        <rFont val="Arial CE"/>
        <family val="2"/>
        <charset val="238"/>
      </rPr>
      <t xml:space="preserve"> ......................................</t>
    </r>
    <r>
      <rPr>
        <b/>
        <sz val="12"/>
        <rFont val="Arial CE"/>
        <family val="2"/>
        <charset val="238"/>
      </rPr>
      <t>w 2010 r.</t>
    </r>
  </si>
  <si>
    <r>
      <t>Plan przychodów i wydatków 
Gminnego*/Powiatowego Funduszu Gospodarki Zasobem Geodezyjnym i Kartograficznym
Gminy/Powiatu</t>
    </r>
    <r>
      <rPr>
        <sz val="12"/>
        <rFont val="Arial CE"/>
        <family val="2"/>
        <charset val="238"/>
      </rPr>
      <t xml:space="preserve"> ......................................</t>
    </r>
    <r>
      <rPr>
        <b/>
        <sz val="12"/>
        <rFont val="Arial CE"/>
        <family val="2"/>
        <charset val="238"/>
      </rPr>
      <t>w 2010 r.</t>
    </r>
  </si>
  <si>
    <t>Dotacje celowe
udzielone z budżetu Gminy/Powiatu ..............................
na zadania własne gminy/powiatu realizowane przez podmioty należące
do sektora finansów publicznych w 2010 r.</t>
  </si>
  <si>
    <t>Dotacje celowe
udzielone z budżetu Gminy/Powiatu ..............................
na pomoc finansową innym jednostkom samorządu terytorialnego w 2010 r.</t>
  </si>
  <si>
    <t>Dotacje celowe
udzielone z budżetu Gminy/Powiatu ..............................
na zadania własne gminy/powiatu realizowane przez podmioty 
nienależące do sektora finansów publicznych w 2010 r.</t>
  </si>
  <si>
    <r>
      <t xml:space="preserve">Dochody i wydatki
budżetu Gminy/Powiatu </t>
    </r>
    <r>
      <rPr>
        <sz val="12"/>
        <rFont val="Arial CE"/>
        <family val="2"/>
        <charset val="238"/>
      </rPr>
      <t>.......................................</t>
    </r>
    <r>
      <rPr>
        <b/>
        <sz val="12"/>
        <rFont val="Arial CE"/>
        <family val="2"/>
        <charset val="238"/>
      </rPr>
      <t xml:space="preserve">
związane z realizacją zadań z zakresu administracji rządowej i innych zadań zleconych odrębnymi ustawami
w 2010 r.</t>
    </r>
  </si>
  <si>
    <t>Dochody i wydatki
budżetu Gminy/Powiatu .......................................
związane z realizacją zadań wykonywanych na podstawie porozumień (umów) między jednostkami samorządu terytorialnego w 2010 r.</t>
  </si>
  <si>
    <t>Wykaz obowiązujących umów o partnerstwie publiczno-prywatnym
Gminy/Powiatu ...........................
w 2010 r.</t>
  </si>
  <si>
    <t>Rozliczenia
z budżetem
z tytułu wpłat nadwyżek środków za 2009 r.</t>
  </si>
  <si>
    <t>Dochody ogółem</t>
  </si>
  <si>
    <t>Wydatki ogółem</t>
  </si>
  <si>
    <t>Plan dochodów i wydatków
rachunków dochodów własnych jednostek budżetowych w 2010 r.</t>
  </si>
  <si>
    <t>Fundusz sołecki</t>
  </si>
  <si>
    <t>Pozostałe wydatki</t>
  </si>
  <si>
    <t>Jednostka pomocnicza</t>
  </si>
  <si>
    <t>Plan wydatków
ogółem
na 2010 r.</t>
  </si>
  <si>
    <t>Przychody i rozchody
budżetu Gminy/Powiatu _______________
w 2010 r.</t>
  </si>
  <si>
    <t>Plan przychodów oraz wydatków zakładów budżetowych oraz gospodarstw pomocniczych w 2010 r.</t>
  </si>
  <si>
    <t>s</t>
  </si>
  <si>
    <t>Wydatki jednostek pomocniczych
w ramach budżetu budżetu Gminy _______________
w 2010 r.</t>
  </si>
  <si>
    <t>Dotacje przedmiotowe dla jednostek spoza sektora finansów publicznych
udzielone z budżetu Gminy/Powiatu ..............................
w 2010 r.</t>
  </si>
  <si>
    <t>Dotacje przedmiotowe dla jednostek sektora finansów publicznych
udzielone z budżetu Gminy/Powiatu ..............................
w 2010 r.</t>
  </si>
  <si>
    <t>Załącznik Nr 19
do uchwały Nr .................
Rady Gminy/Powiatu .......
w ...................................</t>
  </si>
  <si>
    <t>Załącznik Nr 20
do uchwały Nr .................
Rady Gminy/Powiatu .......
w ...................................</t>
  </si>
  <si>
    <t>Dotacje podmiotowe dla jednostek sektora finansów publicznych
udzielone z budżetu Gminy/Powiatu ..............................
w 2010 r.</t>
  </si>
  <si>
    <t>Świadczenia na rzecz osób fizycznych</t>
  </si>
  <si>
    <t>Kwota
2010 r.</t>
  </si>
  <si>
    <t>Wydatki
ogółem
(6+11)</t>
  </si>
  <si>
    <t>Plan na 2010 r.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</si>
  <si>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</si>
  <si>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§**</t>
  </si>
  <si>
    <t>* kol. 2 do fakultatywnego wykorzystania  w zakresie dochodów</t>
  </si>
  <si>
    <t>* w przypadku przejęcia zadania na podstawie porozumienia z powiatem</t>
  </si>
  <si>
    <t>* kol. 4 do wykorzystania fakultatywnego</t>
  </si>
  <si>
    <t>Limity wydatków 
Gminy/Powiatu ________________
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
realizowane w latach 2010 i kolejnych</t>
  </si>
  <si>
    <t>** kol. 3 do fakultatywnego wykorzystania  w zakresie wydatków</t>
  </si>
  <si>
    <t>* - do fakultatywnego wykorzystania</t>
  </si>
  <si>
    <t>Wydatki
ogółem
(5+11)</t>
  </si>
  <si>
    <t>Wydatki budżetu Gminy Krzęcin
związane z realizacją zadań z zakresu administracji rządowej i innych zadań zleconych odrębnymi ustawami
w 2020 r.</t>
  </si>
  <si>
    <t>Załącznik Nr 5                                                                                                                                      
do Uchwały ..............                                           Rady Gminy Krzęcin                                                         z dnia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</si>
</sst>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4"/>
      <name val="Arial CE"/>
      <family val="2"/>
      <charset val="238"/>
    </font>
    <font>
      <i/>
      <sz val="8"/>
      <name val="Arial CE"/>
      <charset val="238"/>
    </font>
    <font>
      <b/>
      <sz val="13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i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0" fillId="0" borderId="4" xfId="0" applyBorder="1" applyAlignment="1">
      <alignment vertical="center"/>
    </xf>
    <xf numFmtId="0" fontId="5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0" borderId="6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9" xfId="0" applyFont="1" applyBorder="1"/>
    <xf numFmtId="0" fontId="1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7" fillId="0" borderId="6" xfId="0" applyFont="1" applyBorder="1" applyAlignment="1">
      <alignment vertical="center"/>
    </xf>
    <xf numFmtId="0" fontId="7" fillId="0" borderId="0" xfId="0" applyFont="1"/>
    <xf numFmtId="0" fontId="18" fillId="0" borderId="0" xfId="0" applyFont="1"/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0" fontId="17" fillId="0" borderId="0" xfId="0" applyFont="1"/>
    <xf numFmtId="0" fontId="7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13" xfId="0" applyFont="1" applyBorder="1" applyAlignment="1">
      <alignment horizontal="right" vertical="top" wrapText="1"/>
    </xf>
    <xf numFmtId="0" fontId="5" fillId="0" borderId="14" xfId="0" applyFont="1" applyBorder="1" applyAlignment="1">
      <alignment horizontal="right" vertical="top" wrapText="1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2"/>
    </xf>
    <xf numFmtId="0" fontId="17" fillId="0" borderId="7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18" fillId="0" borderId="0" xfId="0" applyFont="1" applyAlignment="1">
      <alignment horizontal="left" vertical="center"/>
    </xf>
    <xf numFmtId="4" fontId="25" fillId="2" borderId="6" xfId="0" applyNumberFormat="1" applyFont="1" applyFill="1" applyBorder="1" applyAlignment="1">
      <alignment horizontal="right" vertical="center"/>
    </xf>
    <xf numFmtId="4" fontId="26" fillId="2" borderId="6" xfId="0" applyNumberFormat="1" applyFont="1" applyFill="1" applyBorder="1" applyAlignment="1">
      <alignment horizontal="right" vertical="center" wrapText="1"/>
    </xf>
    <xf numFmtId="0" fontId="2" fillId="2" borderId="6" xfId="0" applyFont="1" applyFill="1" applyBorder="1" applyAlignment="1">
      <alignment horizontal="center" vertical="center"/>
    </xf>
    <xf numFmtId="4" fontId="7" fillId="4" borderId="15" xfId="0" applyNumberFormat="1" applyFont="1" applyFill="1" applyBorder="1" applyAlignment="1">
      <alignment horizontal="right" vertical="center"/>
    </xf>
    <xf numFmtId="4" fontId="4" fillId="4" borderId="15" xfId="0" applyNumberFormat="1" applyFont="1" applyFill="1" applyBorder="1" applyAlignment="1">
      <alignment horizontal="right" vertical="center" wrapText="1"/>
    </xf>
    <xf numFmtId="0" fontId="7" fillId="0" borderId="6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4" fontId="0" fillId="4" borderId="6" xfId="0" applyNumberFormat="1" applyFill="1" applyBorder="1" applyAlignment="1">
      <alignment horizontal="right" vertical="center"/>
    </xf>
    <xf numFmtId="4" fontId="5" fillId="4" borderId="6" xfId="0" applyNumberFormat="1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center" vertical="center"/>
    </xf>
    <xf numFmtId="4" fontId="7" fillId="4" borderId="6" xfId="0" applyNumberFormat="1" applyFont="1" applyFill="1" applyBorder="1" applyAlignment="1">
      <alignment horizontal="right" vertical="center"/>
    </xf>
    <xf numFmtId="4" fontId="4" fillId="4" borderId="6" xfId="0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4" fontId="7" fillId="4" borderId="24" xfId="0" applyNumberFormat="1" applyFont="1" applyFill="1" applyBorder="1" applyAlignment="1">
      <alignment horizontal="right" vertical="center"/>
    </xf>
    <xf numFmtId="4" fontId="4" fillId="4" borderId="24" xfId="0" applyNumberFormat="1" applyFont="1" applyFill="1" applyBorder="1" applyAlignment="1">
      <alignment horizontal="right" vertical="center" wrapText="1"/>
    </xf>
    <xf numFmtId="4" fontId="4" fillId="4" borderId="7" xfId="0" applyNumberFormat="1" applyFont="1" applyFill="1" applyBorder="1" applyAlignment="1">
      <alignment horizontal="right" vertical="center" wrapText="1"/>
    </xf>
    <xf numFmtId="0" fontId="22" fillId="3" borderId="6" xfId="0" applyFont="1" applyFill="1" applyBorder="1" applyAlignment="1">
      <alignment horizontal="center" vertical="center"/>
    </xf>
    <xf numFmtId="4" fontId="22" fillId="3" borderId="6" xfId="0" applyNumberFormat="1" applyFont="1" applyFill="1" applyBorder="1" applyAlignment="1">
      <alignment horizontal="right" vertical="center"/>
    </xf>
    <xf numFmtId="4" fontId="23" fillId="3" borderId="6" xfId="0" applyNumberFormat="1" applyFont="1" applyFill="1" applyBorder="1" applyAlignment="1">
      <alignment horizontal="right" vertical="center" wrapText="1"/>
    </xf>
    <xf numFmtId="4" fontId="0" fillId="0" borderId="6" xfId="0" applyNumberFormat="1" applyBorder="1" applyAlignment="1">
      <alignment horizontal="right" vertical="center"/>
    </xf>
    <xf numFmtId="4" fontId="5" fillId="0" borderId="6" xfId="0" applyNumberFormat="1" applyFont="1" applyBorder="1" applyAlignment="1">
      <alignment horizontal="right" vertical="center" wrapText="1"/>
    </xf>
    <xf numFmtId="0" fontId="24" fillId="3" borderId="6" xfId="0" applyFont="1" applyFill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top" wrapText="1"/>
    </xf>
    <xf numFmtId="4" fontId="0" fillId="0" borderId="6" xfId="0" applyNumberFormat="1" applyBorder="1" applyAlignment="1">
      <alignment horizontal="right" vertical="top"/>
    </xf>
    <xf numFmtId="0" fontId="0" fillId="4" borderId="6" xfId="0" applyFont="1" applyFill="1" applyBorder="1" applyAlignment="1">
      <alignment horizontal="center" vertical="center"/>
    </xf>
    <xf numFmtId="4" fontId="0" fillId="4" borderId="6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7" fillId="2" borderId="11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0" fillId="0" borderId="3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24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defaultGridColor="0" colorId="7" workbookViewId="0"/>
  </sheetViews>
  <sheetFormatPr defaultRowHeight="12.75" x14ac:dyDescent="0.2"/>
  <cols>
    <col min="1" max="1" width="6" customWidth="1"/>
    <col min="2" max="2" width="10.140625" customWidth="1"/>
    <col min="3" max="3" width="6" customWidth="1"/>
    <col min="4" max="4" width="35.7109375" customWidth="1"/>
    <col min="5" max="5" width="18" customWidth="1"/>
    <col min="6" max="7" width="18" style="12" customWidth="1"/>
  </cols>
  <sheetData>
    <row r="1" spans="1:7" ht="48.75" customHeight="1" x14ac:dyDescent="0.2">
      <c r="F1" s="131" t="s">
        <v>0</v>
      </c>
      <c r="G1" s="131"/>
    </row>
    <row r="2" spans="1:7" ht="47.25" customHeight="1" x14ac:dyDescent="0.2">
      <c r="A2" s="132" t="s">
        <v>124</v>
      </c>
      <c r="B2" s="132"/>
      <c r="C2" s="132"/>
      <c r="D2" s="132"/>
      <c r="E2" s="132"/>
      <c r="F2" s="132"/>
      <c r="G2" s="133"/>
    </row>
    <row r="3" spans="1:7" ht="9.75" customHeight="1" x14ac:dyDescent="0.2">
      <c r="A3" s="1"/>
      <c r="B3" s="1"/>
      <c r="C3" s="1"/>
      <c r="D3" s="1"/>
      <c r="E3" s="1"/>
      <c r="F3" s="1"/>
      <c r="G3" s="2" t="s">
        <v>1</v>
      </c>
    </row>
    <row r="4" spans="1:7" s="3" customFormat="1" ht="15" customHeight="1" x14ac:dyDescent="0.2">
      <c r="A4" s="134" t="s">
        <v>2</v>
      </c>
      <c r="B4" s="134" t="s">
        <v>3</v>
      </c>
      <c r="C4" s="134" t="s">
        <v>4</v>
      </c>
      <c r="D4" s="134" t="s">
        <v>5</v>
      </c>
      <c r="E4" s="134" t="s">
        <v>125</v>
      </c>
      <c r="F4" s="134" t="s">
        <v>6</v>
      </c>
      <c r="G4" s="134"/>
    </row>
    <row r="5" spans="1:7" s="5" customFormat="1" ht="51" customHeight="1" x14ac:dyDescent="0.2">
      <c r="A5" s="134"/>
      <c r="B5" s="134"/>
      <c r="C5" s="134"/>
      <c r="D5" s="134"/>
      <c r="E5" s="134"/>
      <c r="F5" s="4" t="s">
        <v>7</v>
      </c>
      <c r="G5" s="4" t="s">
        <v>8</v>
      </c>
    </row>
    <row r="6" spans="1:7" s="3" customForma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3" customFormat="1" x14ac:dyDescent="0.2">
      <c r="A7" s="7"/>
      <c r="B7" s="7"/>
      <c r="C7" s="7"/>
      <c r="D7" s="7"/>
      <c r="E7" s="7"/>
      <c r="F7" s="7"/>
      <c r="G7" s="7"/>
    </row>
    <row r="8" spans="1:7" s="3" customFormat="1" x14ac:dyDescent="0.2">
      <c r="A8" s="8"/>
      <c r="B8" s="8"/>
      <c r="C8" s="8"/>
      <c r="D8" s="8"/>
      <c r="E8" s="8"/>
      <c r="F8" s="8"/>
      <c r="G8" s="8"/>
    </row>
    <row r="9" spans="1:7" s="3" customFormat="1" x14ac:dyDescent="0.2">
      <c r="A9" s="8"/>
      <c r="B9" s="8"/>
      <c r="C9" s="8"/>
      <c r="D9" s="8"/>
      <c r="E9" s="8"/>
      <c r="F9" s="8"/>
      <c r="G9" s="8"/>
    </row>
    <row r="10" spans="1:7" s="3" customFormat="1" x14ac:dyDescent="0.2">
      <c r="A10" s="8"/>
      <c r="B10" s="8"/>
      <c r="C10" s="8"/>
      <c r="D10" s="8"/>
      <c r="E10" s="8"/>
      <c r="F10" s="8"/>
      <c r="G10" s="8"/>
    </row>
    <row r="11" spans="1:7" s="3" customFormat="1" x14ac:dyDescent="0.2">
      <c r="A11" s="8"/>
      <c r="B11" s="8"/>
      <c r="C11" s="8"/>
      <c r="D11" s="8"/>
      <c r="E11" s="8"/>
      <c r="F11" s="8"/>
      <c r="G11" s="8"/>
    </row>
    <row r="12" spans="1:7" s="3" customFormat="1" x14ac:dyDescent="0.2">
      <c r="A12" s="8"/>
      <c r="B12" s="8"/>
      <c r="C12" s="8"/>
      <c r="D12" s="8"/>
      <c r="E12" s="8"/>
      <c r="F12" s="8"/>
      <c r="G12" s="8"/>
    </row>
    <row r="13" spans="1:7" s="3" customFormat="1" x14ac:dyDescent="0.2">
      <c r="A13" s="8"/>
      <c r="B13" s="8"/>
      <c r="C13" s="8"/>
      <c r="D13" s="8"/>
      <c r="E13" s="8"/>
      <c r="F13" s="8"/>
      <c r="G13" s="8"/>
    </row>
    <row r="14" spans="1:7" s="3" customFormat="1" x14ac:dyDescent="0.2">
      <c r="A14" s="8"/>
      <c r="B14" s="8"/>
      <c r="C14" s="8"/>
      <c r="D14" s="8"/>
      <c r="E14" s="8"/>
      <c r="F14" s="8"/>
      <c r="G14" s="8"/>
    </row>
    <row r="15" spans="1:7" s="3" customFormat="1" x14ac:dyDescent="0.2">
      <c r="A15" s="8"/>
      <c r="B15" s="8"/>
      <c r="C15" s="8"/>
      <c r="D15" s="8"/>
      <c r="E15" s="8"/>
      <c r="F15" s="8"/>
      <c r="G15" s="8"/>
    </row>
    <row r="16" spans="1:7" s="3" customFormat="1" x14ac:dyDescent="0.2">
      <c r="A16" s="8"/>
      <c r="B16" s="8"/>
      <c r="C16" s="8"/>
      <c r="D16" s="8"/>
      <c r="E16" s="8"/>
      <c r="F16" s="8"/>
      <c r="G16" s="8"/>
    </row>
    <row r="17" spans="1:7" s="3" customFormat="1" x14ac:dyDescent="0.2">
      <c r="A17" s="8"/>
      <c r="B17" s="8"/>
      <c r="C17" s="8"/>
      <c r="D17" s="8"/>
      <c r="E17" s="8"/>
      <c r="F17" s="8"/>
      <c r="G17" s="8"/>
    </row>
    <row r="18" spans="1:7" x14ac:dyDescent="0.2">
      <c r="A18" s="9"/>
      <c r="B18" s="9"/>
      <c r="C18" s="9"/>
      <c r="D18" s="9"/>
      <c r="E18" s="9"/>
      <c r="F18" s="10"/>
      <c r="G18" s="10"/>
    </row>
    <row r="19" spans="1:7" x14ac:dyDescent="0.2">
      <c r="A19" s="130" t="s">
        <v>9</v>
      </c>
      <c r="B19" s="130"/>
      <c r="C19" s="130"/>
      <c r="D19" s="130"/>
      <c r="E19" s="11"/>
      <c r="F19" s="11"/>
      <c r="G19" s="11"/>
    </row>
    <row r="20" spans="1:7" x14ac:dyDescent="0.2">
      <c r="B20" s="12"/>
      <c r="C20" s="12"/>
      <c r="D20" s="12"/>
      <c r="E20" s="12"/>
    </row>
    <row r="21" spans="1:7" x14ac:dyDescent="0.2">
      <c r="A21" s="129" t="s">
        <v>126</v>
      </c>
      <c r="B21" s="129"/>
      <c r="C21" s="129"/>
      <c r="D21" s="129"/>
      <c r="E21" s="12"/>
    </row>
    <row r="22" spans="1:7" x14ac:dyDescent="0.2">
      <c r="B22" s="12"/>
      <c r="C22" s="12"/>
      <c r="D22" s="12"/>
      <c r="E22" s="12"/>
    </row>
    <row r="23" spans="1:7" x14ac:dyDescent="0.2">
      <c r="B23" s="12"/>
      <c r="C23" s="12"/>
      <c r="D23" s="12"/>
      <c r="E23" s="12"/>
    </row>
    <row r="24" spans="1:7" x14ac:dyDescent="0.2">
      <c r="B24" s="12"/>
      <c r="C24" s="12"/>
      <c r="D24" s="12"/>
      <c r="E24" s="12"/>
    </row>
    <row r="25" spans="1:7" x14ac:dyDescent="0.2">
      <c r="B25" s="12"/>
      <c r="C25" s="12"/>
      <c r="D25" s="12"/>
      <c r="E25" s="12"/>
    </row>
    <row r="26" spans="1:7" x14ac:dyDescent="0.2">
      <c r="B26" s="12"/>
      <c r="C26" s="12"/>
      <c r="D26" s="12"/>
      <c r="E26" s="12"/>
    </row>
    <row r="27" spans="1:7" x14ac:dyDescent="0.2">
      <c r="B27" s="12"/>
      <c r="C27" s="12"/>
      <c r="D27" s="12"/>
      <c r="E27" s="12"/>
    </row>
    <row r="28" spans="1:7" x14ac:dyDescent="0.2">
      <c r="B28" s="12"/>
      <c r="C28" s="12"/>
      <c r="D28" s="12"/>
      <c r="E28" s="12"/>
    </row>
    <row r="29" spans="1:7" x14ac:dyDescent="0.2">
      <c r="B29" s="12"/>
      <c r="C29" s="12"/>
      <c r="D29" s="12"/>
      <c r="E29" s="12"/>
    </row>
  </sheetData>
  <mergeCells count="10">
    <mergeCell ref="A21:D21"/>
    <mergeCell ref="A19:D19"/>
    <mergeCell ref="F1:G1"/>
    <mergeCell ref="A2:G2"/>
    <mergeCell ref="A4:A5"/>
    <mergeCell ref="B4:B5"/>
    <mergeCell ref="C4:C5"/>
    <mergeCell ref="D4:D5"/>
    <mergeCell ref="E4:E5"/>
    <mergeCell ref="F4:G4"/>
  </mergeCells>
  <phoneticPr fontId="1" type="noConversion"/>
  <printOptions horizontalCentered="1"/>
  <pageMargins left="0.68" right="0.54" top="1.03" bottom="0.59055118110236227" header="0.51181102362204722" footer="0.51181102362204722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showGridLines="0" workbookViewId="0"/>
  </sheetViews>
  <sheetFormatPr defaultRowHeight="12.75" x14ac:dyDescent="0.2"/>
  <cols>
    <col min="1" max="1" width="4.7109375" customWidth="1"/>
    <col min="2" max="2" width="30" customWidth="1"/>
    <col min="3" max="3" width="16.140625" customWidth="1"/>
    <col min="4" max="4" width="10.7109375" customWidth="1"/>
    <col min="5" max="5" width="10.28515625" customWidth="1"/>
    <col min="6" max="6" width="8.7109375" customWidth="1"/>
    <col min="7" max="7" width="10.85546875" customWidth="1"/>
    <col min="8" max="8" width="9.7109375" customWidth="1"/>
    <col min="9" max="9" width="10.5703125" bestFit="1" customWidth="1"/>
    <col min="10" max="10" width="19.42578125" customWidth="1"/>
  </cols>
  <sheetData>
    <row r="1" spans="1:13" ht="48.75" customHeight="1" x14ac:dyDescent="0.2">
      <c r="J1" s="22" t="s">
        <v>101</v>
      </c>
    </row>
    <row r="2" spans="1:13" ht="48" customHeight="1" x14ac:dyDescent="0.2">
      <c r="A2" s="154" t="s">
        <v>152</v>
      </c>
      <c r="B2" s="155"/>
      <c r="C2" s="155"/>
      <c r="D2" s="155"/>
      <c r="E2" s="155"/>
      <c r="F2" s="155"/>
      <c r="G2" s="183"/>
      <c r="H2" s="184"/>
      <c r="I2" s="184"/>
      <c r="J2" s="184"/>
    </row>
    <row r="3" spans="1:13" ht="9.75" customHeight="1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3" ht="30" customHeight="1" x14ac:dyDescent="0.2">
      <c r="A4" s="185"/>
      <c r="B4" s="185" t="s">
        <v>76</v>
      </c>
      <c r="C4" s="174" t="s">
        <v>77</v>
      </c>
      <c r="D4" s="174" t="s">
        <v>78</v>
      </c>
      <c r="E4" s="174"/>
      <c r="F4" s="174"/>
      <c r="G4" s="174"/>
      <c r="H4" s="174" t="s">
        <v>79</v>
      </c>
      <c r="I4" s="174"/>
      <c r="J4" s="174" t="s">
        <v>80</v>
      </c>
    </row>
    <row r="5" spans="1:13" ht="12" customHeight="1" x14ac:dyDescent="0.2">
      <c r="A5" s="185"/>
      <c r="B5" s="185"/>
      <c r="C5" s="174"/>
      <c r="D5" s="174" t="s">
        <v>81</v>
      </c>
      <c r="E5" s="178" t="s">
        <v>15</v>
      </c>
      <c r="F5" s="178"/>
      <c r="G5" s="178"/>
      <c r="H5" s="174" t="s">
        <v>81</v>
      </c>
      <c r="I5" s="174" t="s">
        <v>82</v>
      </c>
      <c r="J5" s="174"/>
    </row>
    <row r="6" spans="1:13" ht="18" customHeight="1" x14ac:dyDescent="0.2">
      <c r="A6" s="185"/>
      <c r="B6" s="185"/>
      <c r="C6" s="174"/>
      <c r="D6" s="174"/>
      <c r="E6" s="174" t="s">
        <v>83</v>
      </c>
      <c r="F6" s="178" t="s">
        <v>6</v>
      </c>
      <c r="G6" s="178"/>
      <c r="H6" s="174"/>
      <c r="I6" s="174"/>
      <c r="J6" s="174"/>
    </row>
    <row r="7" spans="1:13" ht="42" customHeight="1" x14ac:dyDescent="0.2">
      <c r="A7" s="185"/>
      <c r="B7" s="185"/>
      <c r="C7" s="174"/>
      <c r="D7" s="174"/>
      <c r="E7" s="174"/>
      <c r="F7" s="26" t="s">
        <v>84</v>
      </c>
      <c r="G7" s="26" t="s">
        <v>85</v>
      </c>
      <c r="H7" s="174"/>
      <c r="I7" s="174"/>
      <c r="J7" s="174"/>
    </row>
    <row r="8" spans="1:13" ht="12.75" customHeight="1" x14ac:dyDescent="0.2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</row>
    <row r="9" spans="1:13" ht="29.25" customHeight="1" x14ac:dyDescent="0.2">
      <c r="A9" s="89" t="s">
        <v>86</v>
      </c>
      <c r="B9" s="55" t="s">
        <v>87</v>
      </c>
      <c r="C9" s="85"/>
      <c r="D9" s="85"/>
      <c r="E9" s="85"/>
      <c r="F9" s="85"/>
      <c r="G9" s="85"/>
      <c r="H9" s="85"/>
      <c r="I9" s="85"/>
      <c r="J9" s="85"/>
      <c r="M9" t="s">
        <v>153</v>
      </c>
    </row>
    <row r="10" spans="1:13" ht="19.5" customHeight="1" x14ac:dyDescent="0.2">
      <c r="A10" s="88"/>
      <c r="B10" s="94" t="s">
        <v>6</v>
      </c>
      <c r="C10" s="85"/>
      <c r="D10" s="85"/>
      <c r="E10" s="85"/>
      <c r="F10" s="85"/>
      <c r="G10" s="85"/>
      <c r="H10" s="85"/>
      <c r="I10" s="85"/>
      <c r="J10" s="85"/>
    </row>
    <row r="11" spans="1:13" ht="19.5" customHeight="1" x14ac:dyDescent="0.2">
      <c r="A11" s="88"/>
      <c r="B11" s="95" t="s">
        <v>24</v>
      </c>
      <c r="C11" s="85"/>
      <c r="D11" s="85"/>
      <c r="E11" s="85"/>
      <c r="F11" s="85"/>
      <c r="G11" s="85"/>
      <c r="H11" s="85"/>
      <c r="I11" s="85"/>
      <c r="J11" s="85"/>
    </row>
    <row r="12" spans="1:13" ht="19.5" customHeight="1" x14ac:dyDescent="0.2">
      <c r="A12" s="88"/>
      <c r="B12" s="95" t="s">
        <v>27</v>
      </c>
      <c r="C12" s="85"/>
      <c r="D12" s="85"/>
      <c r="E12" s="85"/>
      <c r="F12" s="85"/>
      <c r="G12" s="85"/>
      <c r="H12" s="85"/>
      <c r="I12" s="85"/>
      <c r="J12" s="85"/>
    </row>
    <row r="13" spans="1:13" ht="19.5" customHeight="1" x14ac:dyDescent="0.2">
      <c r="A13" s="88"/>
      <c r="B13" s="95" t="s">
        <v>29</v>
      </c>
      <c r="C13" s="85"/>
      <c r="D13" s="85"/>
      <c r="E13" s="85"/>
      <c r="F13" s="85"/>
      <c r="G13" s="85"/>
      <c r="H13" s="85"/>
      <c r="I13" s="85"/>
      <c r="J13" s="85"/>
    </row>
    <row r="14" spans="1:13" ht="29.25" customHeight="1" x14ac:dyDescent="0.2">
      <c r="A14" s="89" t="s">
        <v>89</v>
      </c>
      <c r="B14" s="55" t="s">
        <v>90</v>
      </c>
      <c r="C14" s="85"/>
      <c r="D14" s="85"/>
      <c r="E14" s="85"/>
      <c r="F14" s="88"/>
      <c r="G14" s="85"/>
      <c r="H14" s="85"/>
      <c r="I14" s="85"/>
      <c r="J14" s="85"/>
    </row>
    <row r="15" spans="1:13" ht="19.5" customHeight="1" x14ac:dyDescent="0.2">
      <c r="A15" s="88"/>
      <c r="B15" s="94" t="s">
        <v>6</v>
      </c>
      <c r="C15" s="85"/>
      <c r="D15" s="85"/>
      <c r="E15" s="85"/>
      <c r="F15" s="88"/>
      <c r="G15" s="85"/>
      <c r="H15" s="85"/>
      <c r="I15" s="85"/>
      <c r="J15" s="85"/>
    </row>
    <row r="16" spans="1:13" ht="19.5" customHeight="1" x14ac:dyDescent="0.2">
      <c r="A16" s="88"/>
      <c r="B16" s="95" t="s">
        <v>24</v>
      </c>
      <c r="C16" s="85"/>
      <c r="D16" s="85"/>
      <c r="E16" s="85"/>
      <c r="F16" s="88"/>
      <c r="G16" s="85"/>
      <c r="H16" s="85"/>
      <c r="I16" s="85"/>
      <c r="J16" s="85"/>
    </row>
    <row r="17" spans="1:10" ht="19.5" customHeight="1" x14ac:dyDescent="0.2">
      <c r="A17" s="88"/>
      <c r="B17" s="95" t="s">
        <v>27</v>
      </c>
      <c r="C17" s="85"/>
      <c r="D17" s="85"/>
      <c r="E17" s="85"/>
      <c r="F17" s="88"/>
      <c r="G17" s="85"/>
      <c r="H17" s="85"/>
      <c r="I17" s="85"/>
      <c r="J17" s="85"/>
    </row>
    <row r="18" spans="1:10" ht="19.5" customHeight="1" x14ac:dyDescent="0.2">
      <c r="A18" s="88"/>
      <c r="B18" s="95" t="s">
        <v>29</v>
      </c>
      <c r="C18" s="85"/>
      <c r="D18" s="85"/>
      <c r="E18" s="85"/>
      <c r="F18" s="88"/>
      <c r="G18" s="85"/>
      <c r="H18" s="85"/>
      <c r="I18" s="85"/>
      <c r="J18" s="85"/>
    </row>
  </sheetData>
  <mergeCells count="13">
    <mergeCell ref="A2:J2"/>
    <mergeCell ref="A4:A7"/>
    <mergeCell ref="B4:B7"/>
    <mergeCell ref="C4:C7"/>
    <mergeCell ref="D4:G4"/>
    <mergeCell ref="H4:I4"/>
    <mergeCell ref="J4:J7"/>
    <mergeCell ref="D5:D7"/>
    <mergeCell ref="E5:G5"/>
    <mergeCell ref="H5:H7"/>
    <mergeCell ref="I5:I7"/>
    <mergeCell ref="E6:E7"/>
    <mergeCell ref="F6:G6"/>
  </mergeCells>
  <phoneticPr fontId="1" type="noConversion"/>
  <printOptions horizontalCentered="1"/>
  <pageMargins left="0.56999999999999995" right="0.54" top="0.46" bottom="0.38" header="0.51181102362204722" footer="0.3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showGridLines="0" workbookViewId="0"/>
  </sheetViews>
  <sheetFormatPr defaultRowHeight="12.75" x14ac:dyDescent="0.2"/>
  <cols>
    <col min="1" max="1" width="4.7109375" customWidth="1"/>
    <col min="2" max="2" width="30" customWidth="1"/>
    <col min="3" max="3" width="15.140625" customWidth="1"/>
    <col min="4" max="4" width="10.7109375" customWidth="1"/>
    <col min="5" max="5" width="9.7109375" customWidth="1"/>
    <col min="6" max="6" width="14.140625" customWidth="1"/>
    <col min="7" max="7" width="19.42578125" customWidth="1"/>
  </cols>
  <sheetData>
    <row r="1" spans="1:7" ht="48.75" customHeight="1" x14ac:dyDescent="0.2">
      <c r="G1" s="22" t="s">
        <v>105</v>
      </c>
    </row>
    <row r="2" spans="1:7" ht="48" customHeight="1" x14ac:dyDescent="0.2">
      <c r="A2" s="154" t="s">
        <v>146</v>
      </c>
      <c r="B2" s="155"/>
      <c r="C2" s="155"/>
      <c r="D2" s="155"/>
      <c r="E2" s="184"/>
      <c r="F2" s="184"/>
    </row>
    <row r="3" spans="1:7" ht="9.75" customHeight="1" x14ac:dyDescent="0.2">
      <c r="A3" s="12"/>
      <c r="B3" s="12"/>
      <c r="C3" s="12"/>
      <c r="D3" s="12"/>
      <c r="E3" s="12"/>
      <c r="G3" s="2" t="s">
        <v>1</v>
      </c>
    </row>
    <row r="4" spans="1:7" ht="30" customHeight="1" x14ac:dyDescent="0.2">
      <c r="A4" s="185"/>
      <c r="B4" s="185" t="s">
        <v>76</v>
      </c>
      <c r="C4" s="174" t="s">
        <v>77</v>
      </c>
      <c r="D4" s="172" t="s">
        <v>144</v>
      </c>
      <c r="E4" s="172" t="s">
        <v>145</v>
      </c>
      <c r="F4" s="174" t="s">
        <v>80</v>
      </c>
      <c r="G4" s="174" t="s">
        <v>143</v>
      </c>
    </row>
    <row r="5" spans="1:7" ht="12" customHeight="1" x14ac:dyDescent="0.2">
      <c r="A5" s="185"/>
      <c r="B5" s="185"/>
      <c r="C5" s="174"/>
      <c r="D5" s="187"/>
      <c r="E5" s="187"/>
      <c r="F5" s="174"/>
      <c r="G5" s="174"/>
    </row>
    <row r="6" spans="1:7" ht="18" customHeight="1" x14ac:dyDescent="0.2">
      <c r="A6" s="185"/>
      <c r="B6" s="185"/>
      <c r="C6" s="174"/>
      <c r="D6" s="187"/>
      <c r="E6" s="187"/>
      <c r="F6" s="174"/>
      <c r="G6" s="174"/>
    </row>
    <row r="7" spans="1:7" ht="42" customHeight="1" x14ac:dyDescent="0.2">
      <c r="A7" s="185"/>
      <c r="B7" s="185"/>
      <c r="C7" s="174"/>
      <c r="D7" s="173"/>
      <c r="E7" s="173"/>
      <c r="F7" s="174"/>
      <c r="G7" s="174"/>
    </row>
    <row r="8" spans="1:7" ht="12.75" customHeight="1" x14ac:dyDescent="0.2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</row>
    <row r="9" spans="1:7" ht="19.5" customHeight="1" x14ac:dyDescent="0.2">
      <c r="A9" s="48"/>
      <c r="B9" s="52" t="s">
        <v>6</v>
      </c>
      <c r="C9" s="48"/>
      <c r="D9" s="48"/>
      <c r="E9" s="48"/>
      <c r="F9" s="48"/>
      <c r="G9" s="48"/>
    </row>
    <row r="10" spans="1:7" ht="19.5" customHeight="1" x14ac:dyDescent="0.2">
      <c r="A10" s="48"/>
      <c r="B10" s="53" t="s">
        <v>24</v>
      </c>
      <c r="C10" s="48"/>
      <c r="D10" s="48"/>
      <c r="E10" s="48"/>
      <c r="F10" s="48"/>
      <c r="G10" s="48"/>
    </row>
    <row r="11" spans="1:7" ht="19.5" customHeight="1" x14ac:dyDescent="0.2">
      <c r="A11" s="48"/>
      <c r="B11" s="53" t="s">
        <v>27</v>
      </c>
      <c r="C11" s="48"/>
      <c r="D11" s="48"/>
      <c r="E11" s="48"/>
      <c r="F11" s="48"/>
      <c r="G11" s="48"/>
    </row>
    <row r="12" spans="1:7" ht="19.5" customHeight="1" x14ac:dyDescent="0.2">
      <c r="A12" s="19"/>
      <c r="B12" s="54" t="s">
        <v>29</v>
      </c>
      <c r="C12" s="19"/>
      <c r="D12" s="19"/>
      <c r="E12" s="19"/>
      <c r="F12" s="19"/>
      <c r="G12" s="19"/>
    </row>
    <row r="13" spans="1:7" s="56" customFormat="1" ht="19.5" customHeight="1" x14ac:dyDescent="0.2">
      <c r="A13" s="186" t="s">
        <v>92</v>
      </c>
      <c r="B13" s="186"/>
      <c r="C13" s="55"/>
      <c r="D13" s="55"/>
      <c r="E13" s="55"/>
      <c r="F13" s="55"/>
      <c r="G13" s="55"/>
    </row>
    <row r="14" spans="1:7" ht="15" customHeight="1" x14ac:dyDescent="0.2"/>
    <row r="15" spans="1:7" ht="12.75" customHeight="1" x14ac:dyDescent="0.2">
      <c r="A15" s="57"/>
    </row>
    <row r="16" spans="1:7" x14ac:dyDescent="0.2">
      <c r="A16" s="57"/>
    </row>
    <row r="17" spans="1:1" x14ac:dyDescent="0.2">
      <c r="A17" s="57"/>
    </row>
    <row r="18" spans="1:1" x14ac:dyDescent="0.2">
      <c r="A18" s="57"/>
    </row>
  </sheetData>
  <mergeCells count="9">
    <mergeCell ref="A13:B13"/>
    <mergeCell ref="G4:G7"/>
    <mergeCell ref="D4:D7"/>
    <mergeCell ref="E4:E7"/>
    <mergeCell ref="A2:F2"/>
    <mergeCell ref="A4:A7"/>
    <mergeCell ref="B4:B7"/>
    <mergeCell ref="C4:C7"/>
    <mergeCell ref="F4:F7"/>
  </mergeCells>
  <phoneticPr fontId="1" type="noConversion"/>
  <printOptions horizontalCentered="1"/>
  <pageMargins left="0.56999999999999995" right="0.54" top="0.46" bottom="0.38" header="0.51181102362204722" footer="0.3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/>
  </sheetViews>
  <sheetFormatPr defaultRowHeight="12.75" x14ac:dyDescent="0.2"/>
  <cols>
    <col min="1" max="1" width="5.28515625" style="12" bestFit="1" customWidth="1"/>
    <col min="2" max="2" width="5.28515625" style="12" customWidth="1"/>
    <col min="3" max="3" width="63.140625" style="12" customWidth="1"/>
    <col min="4" max="4" width="17.7109375" style="12" customWidth="1"/>
    <col min="5" max="16384" width="9.140625" style="12"/>
  </cols>
  <sheetData>
    <row r="1" spans="1:11" ht="48.75" customHeight="1" x14ac:dyDescent="0.2">
      <c r="D1" s="22" t="s">
        <v>108</v>
      </c>
    </row>
    <row r="2" spans="1:11" ht="48" customHeight="1" x14ac:dyDescent="0.2">
      <c r="A2" s="154" t="s">
        <v>135</v>
      </c>
      <c r="B2" s="154"/>
      <c r="C2" s="155"/>
      <c r="D2" s="155"/>
      <c r="E2" s="58"/>
      <c r="F2" s="58"/>
      <c r="G2" s="58"/>
      <c r="H2" s="59"/>
      <c r="I2" s="60"/>
      <c r="J2" s="60"/>
      <c r="K2" s="60"/>
    </row>
    <row r="3" spans="1:11" ht="9.75" customHeight="1" x14ac:dyDescent="0.2">
      <c r="D3" s="2" t="s">
        <v>1</v>
      </c>
    </row>
    <row r="4" spans="1:11" ht="24.75" customHeight="1" x14ac:dyDescent="0.2">
      <c r="A4" s="185" t="s">
        <v>20</v>
      </c>
      <c r="B4" s="188" t="s">
        <v>4</v>
      </c>
      <c r="C4" s="61" t="s">
        <v>94</v>
      </c>
      <c r="D4" s="185" t="s">
        <v>163</v>
      </c>
      <c r="E4" s="62"/>
      <c r="F4" s="62"/>
      <c r="G4" s="62"/>
      <c r="H4" s="62"/>
      <c r="I4" s="62"/>
      <c r="J4" s="23"/>
      <c r="K4" s="23"/>
    </row>
    <row r="5" spans="1:11" ht="64.5" customHeight="1" x14ac:dyDescent="0.2">
      <c r="A5" s="185"/>
      <c r="B5" s="185"/>
      <c r="C5" s="25" t="s">
        <v>76</v>
      </c>
      <c r="D5" s="185"/>
      <c r="E5" s="62"/>
      <c r="F5" s="62"/>
      <c r="G5" s="62"/>
      <c r="H5" s="62"/>
      <c r="I5" s="62"/>
      <c r="J5" s="23"/>
      <c r="K5" s="23"/>
    </row>
    <row r="6" spans="1:11" ht="12" customHeight="1" x14ac:dyDescent="0.2">
      <c r="A6" s="63" t="s">
        <v>86</v>
      </c>
      <c r="B6" s="63" t="s">
        <v>88</v>
      </c>
      <c r="C6" s="64" t="s">
        <v>77</v>
      </c>
      <c r="D6" s="63"/>
      <c r="E6" s="62"/>
      <c r="F6" s="62"/>
      <c r="G6" s="62"/>
      <c r="H6" s="62"/>
      <c r="I6" s="62"/>
      <c r="J6" s="23"/>
      <c r="K6" s="23"/>
    </row>
    <row r="7" spans="1:11" ht="20.100000000000001" customHeight="1" x14ac:dyDescent="0.2">
      <c r="A7" s="65" t="s">
        <v>89</v>
      </c>
      <c r="B7" s="65" t="s">
        <v>88</v>
      </c>
      <c r="C7" s="66" t="s">
        <v>78</v>
      </c>
      <c r="D7" s="65"/>
      <c r="E7" s="62"/>
      <c r="F7" s="62"/>
      <c r="G7" s="62"/>
      <c r="H7" s="62"/>
      <c r="I7" s="62"/>
      <c r="J7" s="23"/>
      <c r="K7" s="23"/>
    </row>
    <row r="8" spans="1:11" ht="20.100000000000001" customHeight="1" x14ac:dyDescent="0.2">
      <c r="A8" s="33" t="s">
        <v>24</v>
      </c>
      <c r="B8" s="33"/>
      <c r="C8" s="67"/>
      <c r="D8" s="33"/>
      <c r="E8" s="62"/>
      <c r="F8" s="62"/>
      <c r="G8" s="62"/>
      <c r="H8" s="62"/>
      <c r="I8" s="62"/>
      <c r="J8" s="23"/>
      <c r="K8" s="23"/>
    </row>
    <row r="9" spans="1:11" ht="20.100000000000001" customHeight="1" x14ac:dyDescent="0.2">
      <c r="A9" s="33" t="s">
        <v>27</v>
      </c>
      <c r="B9" s="33"/>
      <c r="C9" s="67"/>
      <c r="D9" s="33"/>
      <c r="E9" s="62"/>
      <c r="F9" s="62"/>
      <c r="G9" s="62"/>
      <c r="H9" s="62"/>
      <c r="I9" s="62"/>
      <c r="J9" s="23"/>
      <c r="K9" s="23"/>
    </row>
    <row r="10" spans="1:11" ht="20.100000000000001" customHeight="1" x14ac:dyDescent="0.2">
      <c r="A10" s="33" t="s">
        <v>29</v>
      </c>
      <c r="B10" s="33"/>
      <c r="C10" s="67"/>
      <c r="D10" s="33"/>
      <c r="E10" s="62"/>
      <c r="F10" s="62"/>
      <c r="G10" s="62"/>
      <c r="H10" s="62"/>
      <c r="I10" s="62"/>
      <c r="J10" s="23"/>
      <c r="K10" s="23"/>
    </row>
    <row r="11" spans="1:11" ht="20.100000000000001" customHeight="1" x14ac:dyDescent="0.2">
      <c r="A11" s="68" t="s">
        <v>91</v>
      </c>
      <c r="B11" s="68" t="s">
        <v>88</v>
      </c>
      <c r="C11" s="69" t="s">
        <v>79</v>
      </c>
      <c r="D11" s="68"/>
      <c r="E11" s="62"/>
      <c r="F11" s="62"/>
      <c r="G11" s="62"/>
      <c r="H11" s="62"/>
      <c r="I11" s="62"/>
      <c r="J11" s="23"/>
      <c r="K11" s="23"/>
    </row>
    <row r="12" spans="1:11" ht="20.100000000000001" customHeight="1" x14ac:dyDescent="0.2">
      <c r="A12" s="33" t="s">
        <v>24</v>
      </c>
      <c r="B12" s="33"/>
      <c r="C12" s="67"/>
      <c r="D12" s="33"/>
      <c r="E12" s="62"/>
      <c r="F12" s="62"/>
      <c r="G12" s="62"/>
      <c r="H12" s="62"/>
      <c r="I12" s="62"/>
      <c r="J12" s="23"/>
      <c r="K12" s="23"/>
    </row>
    <row r="13" spans="1:11" ht="15" customHeight="1" x14ac:dyDescent="0.2">
      <c r="A13" s="33" t="s">
        <v>27</v>
      </c>
      <c r="B13" s="33"/>
      <c r="C13" s="67"/>
      <c r="D13" s="33"/>
      <c r="E13" s="62"/>
      <c r="F13" s="62"/>
      <c r="G13" s="62"/>
      <c r="H13" s="62"/>
      <c r="I13" s="62"/>
      <c r="J13" s="23"/>
      <c r="K13" s="23"/>
    </row>
    <row r="14" spans="1:11" ht="15" customHeight="1" x14ac:dyDescent="0.2">
      <c r="A14" s="33"/>
      <c r="B14" s="33"/>
      <c r="C14" s="67"/>
      <c r="D14" s="33"/>
      <c r="E14" s="62"/>
      <c r="F14" s="62"/>
      <c r="G14" s="62"/>
      <c r="H14" s="62"/>
      <c r="I14" s="62"/>
      <c r="J14" s="23"/>
      <c r="K14" s="23"/>
    </row>
    <row r="15" spans="1:11" ht="20.100000000000001" customHeight="1" x14ac:dyDescent="0.2">
      <c r="A15" s="33"/>
      <c r="B15" s="33"/>
      <c r="C15" s="67"/>
      <c r="D15" s="33"/>
      <c r="E15" s="62"/>
      <c r="F15" s="62"/>
      <c r="G15" s="62"/>
      <c r="H15" s="62"/>
      <c r="I15" s="62"/>
      <c r="J15" s="23"/>
      <c r="K15" s="23"/>
    </row>
    <row r="16" spans="1:11" ht="15" x14ac:dyDescent="0.2">
      <c r="A16" s="33"/>
      <c r="B16" s="33"/>
      <c r="C16" s="70"/>
      <c r="D16" s="33"/>
      <c r="E16" s="62"/>
      <c r="F16" s="62"/>
      <c r="G16" s="62"/>
      <c r="H16" s="62"/>
      <c r="I16" s="62"/>
      <c r="J16" s="23"/>
      <c r="K16" s="23"/>
    </row>
    <row r="17" spans="1:11" ht="15" customHeight="1" x14ac:dyDescent="0.2">
      <c r="A17" s="33"/>
      <c r="B17" s="33"/>
      <c r="C17" s="70"/>
      <c r="D17" s="33"/>
      <c r="E17" s="62"/>
      <c r="F17" s="62"/>
      <c r="G17" s="62"/>
      <c r="H17" s="62"/>
      <c r="I17" s="62"/>
      <c r="J17" s="23"/>
      <c r="K17" s="23"/>
    </row>
    <row r="18" spans="1:11" ht="20.100000000000001" customHeight="1" x14ac:dyDescent="0.2">
      <c r="A18" s="71" t="s">
        <v>95</v>
      </c>
      <c r="B18" s="71" t="s">
        <v>88</v>
      </c>
      <c r="C18" s="72" t="s">
        <v>80</v>
      </c>
      <c r="D18" s="71"/>
      <c r="E18" s="62"/>
      <c r="F18" s="62"/>
      <c r="G18" s="62"/>
      <c r="H18" s="62"/>
      <c r="I18" s="62"/>
      <c r="J18" s="23"/>
      <c r="K18" s="23"/>
    </row>
    <row r="19" spans="1:11" ht="15" x14ac:dyDescent="0.2">
      <c r="A19" s="62"/>
      <c r="B19" s="62"/>
      <c r="C19" s="62"/>
      <c r="D19" s="62"/>
      <c r="E19" s="62"/>
      <c r="F19" s="62"/>
      <c r="G19" s="62"/>
      <c r="H19" s="62"/>
      <c r="I19" s="62"/>
      <c r="J19" s="23"/>
      <c r="K19" s="23"/>
    </row>
    <row r="20" spans="1:11" ht="15" x14ac:dyDescent="0.2">
      <c r="A20" s="62"/>
      <c r="B20" s="62"/>
      <c r="C20" s="62"/>
      <c r="D20" s="62"/>
      <c r="E20" s="62"/>
      <c r="F20" s="62"/>
      <c r="G20" s="62"/>
      <c r="H20" s="62"/>
      <c r="I20" s="62"/>
      <c r="J20" s="23"/>
      <c r="K20" s="23"/>
    </row>
    <row r="21" spans="1:11" ht="15" x14ac:dyDescent="0.2">
      <c r="A21" s="62"/>
      <c r="B21" s="62"/>
      <c r="C21" s="62"/>
      <c r="D21" s="62"/>
      <c r="E21" s="62"/>
      <c r="F21" s="62"/>
      <c r="G21" s="62"/>
      <c r="H21" s="62"/>
      <c r="I21" s="62"/>
      <c r="J21" s="23"/>
      <c r="K21" s="23"/>
    </row>
    <row r="22" spans="1:11" ht="15" x14ac:dyDescent="0.2">
      <c r="A22" s="62"/>
      <c r="B22" s="62"/>
      <c r="C22" s="62"/>
      <c r="D22" s="62"/>
      <c r="E22" s="62"/>
      <c r="F22" s="62"/>
      <c r="G22" s="62"/>
      <c r="H22" s="62"/>
      <c r="I22" s="62"/>
      <c r="J22" s="23"/>
      <c r="K22" s="23"/>
    </row>
    <row r="23" spans="1:11" ht="15" x14ac:dyDescent="0.2">
      <c r="A23" s="62"/>
      <c r="B23" s="62"/>
      <c r="C23" s="62"/>
      <c r="D23" s="62"/>
      <c r="E23" s="62"/>
      <c r="F23" s="62"/>
      <c r="G23" s="62"/>
      <c r="H23" s="62"/>
      <c r="I23" s="62"/>
      <c r="J23" s="23"/>
      <c r="K23" s="23"/>
    </row>
    <row r="24" spans="1:11" ht="15" x14ac:dyDescent="0.2">
      <c r="A24" s="62"/>
      <c r="B24" s="62"/>
      <c r="C24" s="62"/>
      <c r="D24" s="62"/>
      <c r="E24" s="62"/>
      <c r="F24" s="62"/>
      <c r="G24" s="62"/>
      <c r="H24" s="62"/>
      <c r="I24" s="62"/>
      <c r="J24" s="23"/>
      <c r="K24" s="23"/>
    </row>
    <row r="25" spans="1:11" ht="1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</sheetData>
  <mergeCells count="4">
    <mergeCell ref="A2:D2"/>
    <mergeCell ref="A4:A5"/>
    <mergeCell ref="B4:B5"/>
    <mergeCell ref="D4:D5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workbookViewId="0">
      <selection activeCell="A20" sqref="A20:D20"/>
    </sheetView>
  </sheetViews>
  <sheetFormatPr defaultRowHeight="12.75" x14ac:dyDescent="0.2"/>
  <cols>
    <col min="1" max="1" width="5.28515625" style="12" bestFit="1" customWidth="1"/>
    <col min="2" max="2" width="5.28515625" style="12" customWidth="1"/>
    <col min="3" max="3" width="63.140625" style="12" customWidth="1"/>
    <col min="4" max="4" width="17.7109375" style="12" customWidth="1"/>
    <col min="5" max="16384" width="9.140625" style="12"/>
  </cols>
  <sheetData>
    <row r="1" spans="1:11" ht="48.75" customHeight="1" x14ac:dyDescent="0.2">
      <c r="D1" s="22" t="s">
        <v>110</v>
      </c>
    </row>
    <row r="2" spans="1:11" ht="61.5" customHeight="1" x14ac:dyDescent="0.2">
      <c r="A2" s="154" t="s">
        <v>136</v>
      </c>
      <c r="B2" s="154"/>
      <c r="C2" s="155"/>
      <c r="D2" s="155"/>
      <c r="E2" s="58"/>
      <c r="F2" s="58"/>
      <c r="G2" s="58"/>
      <c r="H2" s="59"/>
      <c r="I2" s="60"/>
      <c r="J2" s="60"/>
      <c r="K2" s="60"/>
    </row>
    <row r="3" spans="1:11" ht="9.75" customHeight="1" x14ac:dyDescent="0.2">
      <c r="D3" s="2" t="s">
        <v>1</v>
      </c>
    </row>
    <row r="4" spans="1:11" ht="24.75" customHeight="1" x14ac:dyDescent="0.2">
      <c r="A4" s="185" t="s">
        <v>20</v>
      </c>
      <c r="B4" s="188" t="s">
        <v>4</v>
      </c>
      <c r="C4" s="61" t="s">
        <v>97</v>
      </c>
      <c r="D4" s="185" t="s">
        <v>163</v>
      </c>
      <c r="E4" s="62"/>
      <c r="F4" s="62"/>
      <c r="G4" s="62"/>
      <c r="H4" s="62"/>
      <c r="I4" s="62"/>
      <c r="J4" s="23"/>
      <c r="K4" s="23"/>
    </row>
    <row r="5" spans="1:11" ht="64.5" customHeight="1" x14ac:dyDescent="0.2">
      <c r="A5" s="185"/>
      <c r="B5" s="185"/>
      <c r="C5" s="25" t="s">
        <v>76</v>
      </c>
      <c r="D5" s="185"/>
      <c r="E5" s="62"/>
      <c r="F5" s="62"/>
      <c r="G5" s="62"/>
      <c r="H5" s="62"/>
      <c r="I5" s="62"/>
      <c r="J5" s="23"/>
      <c r="K5" s="23"/>
    </row>
    <row r="6" spans="1:11" ht="12" customHeight="1" x14ac:dyDescent="0.2">
      <c r="A6" s="63" t="s">
        <v>86</v>
      </c>
      <c r="B6" s="63" t="s">
        <v>88</v>
      </c>
      <c r="C6" s="64" t="s">
        <v>77</v>
      </c>
      <c r="D6" s="63"/>
      <c r="E6" s="62"/>
      <c r="F6" s="62"/>
      <c r="G6" s="62"/>
      <c r="H6" s="62"/>
      <c r="I6" s="62"/>
      <c r="J6" s="23"/>
      <c r="K6" s="23"/>
    </row>
    <row r="7" spans="1:11" ht="20.100000000000001" customHeight="1" x14ac:dyDescent="0.2">
      <c r="A7" s="65" t="s">
        <v>89</v>
      </c>
      <c r="B7" s="65" t="s">
        <v>88</v>
      </c>
      <c r="C7" s="66" t="s">
        <v>78</v>
      </c>
      <c r="D7" s="65"/>
      <c r="E7" s="62"/>
      <c r="F7" s="62"/>
      <c r="G7" s="62"/>
      <c r="H7" s="62"/>
      <c r="I7" s="62"/>
      <c r="J7" s="23"/>
      <c r="K7" s="23"/>
    </row>
    <row r="8" spans="1:11" ht="20.100000000000001" customHeight="1" x14ac:dyDescent="0.2">
      <c r="A8" s="33" t="s">
        <v>24</v>
      </c>
      <c r="B8" s="33"/>
      <c r="C8" s="67"/>
      <c r="D8" s="33"/>
      <c r="E8" s="62"/>
      <c r="F8" s="62"/>
      <c r="G8" s="62"/>
      <c r="H8" s="62"/>
      <c r="I8" s="62"/>
      <c r="J8" s="23"/>
      <c r="K8" s="23"/>
    </row>
    <row r="9" spans="1:11" ht="20.100000000000001" customHeight="1" x14ac:dyDescent="0.2">
      <c r="A9" s="33" t="s">
        <v>27</v>
      </c>
      <c r="B9" s="33"/>
      <c r="C9" s="67"/>
      <c r="D9" s="33"/>
      <c r="E9" s="62"/>
      <c r="F9" s="62"/>
      <c r="G9" s="62"/>
      <c r="H9" s="62"/>
      <c r="I9" s="62"/>
      <c r="J9" s="23"/>
      <c r="K9" s="23"/>
    </row>
    <row r="10" spans="1:11" ht="20.100000000000001" customHeight="1" x14ac:dyDescent="0.2">
      <c r="A10" s="33" t="s">
        <v>29</v>
      </c>
      <c r="B10" s="33"/>
      <c r="C10" s="67"/>
      <c r="D10" s="33"/>
      <c r="E10" s="62"/>
      <c r="F10" s="62"/>
      <c r="G10" s="62"/>
      <c r="H10" s="62"/>
      <c r="I10" s="62"/>
      <c r="J10" s="23"/>
      <c r="K10" s="23"/>
    </row>
    <row r="11" spans="1:11" ht="20.100000000000001" customHeight="1" x14ac:dyDescent="0.2">
      <c r="A11" s="68" t="s">
        <v>91</v>
      </c>
      <c r="B11" s="68" t="s">
        <v>88</v>
      </c>
      <c r="C11" s="69" t="s">
        <v>79</v>
      </c>
      <c r="D11" s="68"/>
      <c r="E11" s="62"/>
      <c r="F11" s="62"/>
      <c r="G11" s="62"/>
      <c r="H11" s="62"/>
      <c r="I11" s="62"/>
      <c r="J11" s="23"/>
      <c r="K11" s="23"/>
    </row>
    <row r="12" spans="1:11" ht="20.100000000000001" customHeight="1" x14ac:dyDescent="0.2">
      <c r="A12" s="33" t="s">
        <v>24</v>
      </c>
      <c r="B12" s="33"/>
      <c r="C12" s="67"/>
      <c r="D12" s="33"/>
      <c r="E12" s="62"/>
      <c r="F12" s="62"/>
      <c r="G12" s="62"/>
      <c r="H12" s="62"/>
      <c r="I12" s="62"/>
      <c r="J12" s="23"/>
      <c r="K12" s="23"/>
    </row>
    <row r="13" spans="1:11" ht="15" customHeight="1" x14ac:dyDescent="0.2">
      <c r="A13" s="33" t="s">
        <v>27</v>
      </c>
      <c r="B13" s="33"/>
      <c r="C13" s="67"/>
      <c r="D13" s="33"/>
      <c r="E13" s="62"/>
      <c r="F13" s="62"/>
      <c r="G13" s="62"/>
      <c r="H13" s="62"/>
      <c r="I13" s="62"/>
      <c r="J13" s="23"/>
      <c r="K13" s="23"/>
    </row>
    <row r="14" spans="1:11" ht="15" customHeight="1" x14ac:dyDescent="0.2">
      <c r="A14" s="33"/>
      <c r="B14" s="33"/>
      <c r="C14" s="67"/>
      <c r="D14" s="33"/>
      <c r="E14" s="62"/>
      <c r="F14" s="62"/>
      <c r="G14" s="62"/>
      <c r="H14" s="62"/>
      <c r="I14" s="62"/>
      <c r="J14" s="23"/>
      <c r="K14" s="23"/>
    </row>
    <row r="15" spans="1:11" ht="20.100000000000001" customHeight="1" x14ac:dyDescent="0.2">
      <c r="A15" s="33"/>
      <c r="B15" s="33"/>
      <c r="C15" s="67"/>
      <c r="D15" s="33"/>
      <c r="E15" s="62"/>
      <c r="F15" s="62"/>
      <c r="G15" s="62"/>
      <c r="H15" s="62"/>
      <c r="I15" s="62"/>
      <c r="J15" s="23"/>
      <c r="K15" s="23"/>
    </row>
    <row r="16" spans="1:11" ht="15" x14ac:dyDescent="0.2">
      <c r="A16" s="33"/>
      <c r="B16" s="33"/>
      <c r="C16" s="70"/>
      <c r="D16" s="33"/>
      <c r="E16" s="62"/>
      <c r="F16" s="62"/>
      <c r="G16" s="62"/>
      <c r="H16" s="62"/>
      <c r="I16" s="62"/>
      <c r="J16" s="23"/>
      <c r="K16" s="23"/>
    </row>
    <row r="17" spans="1:11" ht="15" customHeight="1" x14ac:dyDescent="0.2">
      <c r="A17" s="33"/>
      <c r="B17" s="33"/>
      <c r="C17" s="70"/>
      <c r="D17" s="33"/>
      <c r="E17" s="62"/>
      <c r="F17" s="62"/>
      <c r="G17" s="62"/>
      <c r="H17" s="62"/>
      <c r="I17" s="62"/>
      <c r="J17" s="23"/>
      <c r="K17" s="23"/>
    </row>
    <row r="18" spans="1:11" ht="20.100000000000001" customHeight="1" x14ac:dyDescent="0.2">
      <c r="A18" s="71" t="s">
        <v>95</v>
      </c>
      <c r="B18" s="71" t="s">
        <v>88</v>
      </c>
      <c r="C18" s="72" t="s">
        <v>80</v>
      </c>
      <c r="D18" s="71"/>
      <c r="E18" s="62"/>
      <c r="F18" s="62"/>
      <c r="G18" s="62"/>
      <c r="H18" s="62"/>
      <c r="I18" s="62"/>
      <c r="J18" s="23"/>
      <c r="K18" s="23"/>
    </row>
    <row r="19" spans="1:11" ht="15" x14ac:dyDescent="0.2">
      <c r="A19" s="62"/>
      <c r="B19" s="62"/>
      <c r="C19" s="62"/>
      <c r="D19" s="62"/>
      <c r="E19" s="62"/>
      <c r="F19" s="62"/>
      <c r="G19" s="62"/>
      <c r="H19" s="62"/>
      <c r="I19" s="62"/>
      <c r="J19" s="23"/>
      <c r="K19" s="23"/>
    </row>
    <row r="20" spans="1:11" s="73" customFormat="1" x14ac:dyDescent="0.2">
      <c r="A20" s="189" t="s">
        <v>167</v>
      </c>
      <c r="B20" s="189"/>
      <c r="C20" s="190"/>
      <c r="D20" s="190"/>
    </row>
    <row r="21" spans="1:11" ht="15" x14ac:dyDescent="0.2">
      <c r="A21" s="62"/>
      <c r="B21" s="62"/>
      <c r="C21" s="62"/>
      <c r="D21" s="62"/>
      <c r="E21" s="62"/>
      <c r="F21" s="62"/>
      <c r="G21" s="62"/>
      <c r="H21" s="62"/>
      <c r="I21" s="62"/>
      <c r="J21" s="23"/>
      <c r="K21" s="23"/>
    </row>
    <row r="22" spans="1:11" ht="15" x14ac:dyDescent="0.2">
      <c r="A22" s="62"/>
      <c r="B22" s="62"/>
      <c r="C22" s="62"/>
      <c r="D22" s="62"/>
      <c r="E22" s="62"/>
      <c r="F22" s="62"/>
      <c r="G22" s="62"/>
      <c r="H22" s="62"/>
      <c r="I22" s="62"/>
      <c r="J22" s="23"/>
      <c r="K22" s="23"/>
    </row>
    <row r="23" spans="1:11" ht="15" x14ac:dyDescent="0.2">
      <c r="A23" s="62"/>
      <c r="B23" s="62"/>
      <c r="C23" s="62"/>
      <c r="D23" s="62"/>
      <c r="E23" s="62"/>
      <c r="F23" s="62"/>
      <c r="G23" s="62"/>
      <c r="H23" s="62"/>
      <c r="I23" s="62"/>
      <c r="J23" s="23"/>
      <c r="K23" s="23"/>
    </row>
    <row r="24" spans="1:11" ht="15" x14ac:dyDescent="0.2">
      <c r="A24" s="62"/>
      <c r="B24" s="62"/>
      <c r="C24" s="62"/>
      <c r="D24" s="62"/>
      <c r="E24" s="62"/>
      <c r="F24" s="62"/>
      <c r="G24" s="62"/>
      <c r="H24" s="62"/>
      <c r="I24" s="62"/>
      <c r="J24" s="23"/>
      <c r="K24" s="23"/>
    </row>
    <row r="25" spans="1:11" ht="15" x14ac:dyDescent="0.2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5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5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ht="15" x14ac:dyDescent="0.2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</sheetData>
  <mergeCells count="5">
    <mergeCell ref="A20:D20"/>
    <mergeCell ref="A2:D2"/>
    <mergeCell ref="A4:A5"/>
    <mergeCell ref="B4:B5"/>
    <mergeCell ref="D4:D5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showGridLines="0" workbookViewId="0">
      <selection activeCell="L8" sqref="L8"/>
    </sheetView>
  </sheetViews>
  <sheetFormatPr defaultRowHeight="12.75" x14ac:dyDescent="0.2"/>
  <cols>
    <col min="1" max="1" width="4" style="12" customWidth="1"/>
    <col min="2" max="2" width="8.140625" style="12" customWidth="1"/>
    <col min="3" max="3" width="9.85546875" style="12" customWidth="1"/>
    <col min="4" max="4" width="5.7109375" style="12" customWidth="1"/>
    <col min="5" max="5" width="41.5703125" style="12" customWidth="1"/>
    <col min="6" max="6" width="22.42578125" style="12" customWidth="1"/>
    <col min="7" max="16384" width="9.140625" style="12"/>
  </cols>
  <sheetData>
    <row r="1" spans="1:10" ht="48.75" customHeight="1" x14ac:dyDescent="0.2">
      <c r="F1" s="22" t="s">
        <v>112</v>
      </c>
    </row>
    <row r="2" spans="1:10" ht="48" customHeight="1" x14ac:dyDescent="0.2">
      <c r="A2" s="154" t="s">
        <v>159</v>
      </c>
      <c r="B2" s="154"/>
      <c r="C2" s="154"/>
      <c r="D2" s="154"/>
      <c r="E2" s="154"/>
      <c r="F2" s="154"/>
      <c r="G2" s="97"/>
      <c r="I2" s="74"/>
      <c r="J2" s="74"/>
    </row>
    <row r="3" spans="1:10" ht="9.75" customHeight="1" x14ac:dyDescent="0.2">
      <c r="A3" s="75"/>
      <c r="B3" s="75"/>
      <c r="C3" s="75"/>
      <c r="D3" s="75"/>
      <c r="E3" s="75"/>
      <c r="F3" s="2" t="s">
        <v>1</v>
      </c>
      <c r="I3" s="74"/>
      <c r="J3" s="74"/>
    </row>
    <row r="4" spans="1:10" ht="64.5" customHeight="1" x14ac:dyDescent="0.2">
      <c r="A4" s="25" t="s">
        <v>20</v>
      </c>
      <c r="B4" s="25" t="s">
        <v>2</v>
      </c>
      <c r="C4" s="25" t="s">
        <v>11</v>
      </c>
      <c r="D4" s="25" t="s">
        <v>12</v>
      </c>
      <c r="E4" s="25" t="s">
        <v>99</v>
      </c>
      <c r="F4" s="26" t="s">
        <v>100</v>
      </c>
    </row>
    <row r="5" spans="1:10" ht="12" customHeight="1" x14ac:dyDescent="0.2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10" ht="30" customHeight="1" x14ac:dyDescent="0.2">
      <c r="A6" s="32"/>
      <c r="B6" s="32"/>
      <c r="C6" s="32"/>
      <c r="D6" s="32"/>
      <c r="E6" s="32"/>
      <c r="F6" s="32"/>
    </row>
    <row r="7" spans="1:10" ht="30" customHeight="1" x14ac:dyDescent="0.2">
      <c r="A7" s="34"/>
      <c r="B7" s="34"/>
      <c r="C7" s="34"/>
      <c r="D7" s="34"/>
      <c r="E7" s="34"/>
      <c r="F7" s="34"/>
    </row>
    <row r="8" spans="1:10" ht="30" customHeight="1" x14ac:dyDescent="0.2">
      <c r="A8" s="34"/>
      <c r="B8" s="34"/>
      <c r="C8" s="34"/>
      <c r="D8" s="34"/>
      <c r="E8" s="34"/>
      <c r="F8" s="34"/>
    </row>
    <row r="9" spans="1:10" ht="30" customHeight="1" x14ac:dyDescent="0.2">
      <c r="A9" s="36"/>
      <c r="B9" s="36"/>
      <c r="C9" s="36"/>
      <c r="D9" s="36"/>
      <c r="E9" s="36"/>
      <c r="F9" s="36"/>
    </row>
    <row r="10" spans="1:10" ht="30" customHeight="1" x14ac:dyDescent="0.2">
      <c r="A10" s="191" t="s">
        <v>92</v>
      </c>
      <c r="B10" s="192"/>
      <c r="C10" s="192"/>
      <c r="D10" s="192"/>
      <c r="E10" s="193"/>
      <c r="F10" s="30"/>
    </row>
    <row r="12" spans="1:10" x14ac:dyDescent="0.2">
      <c r="A12" s="76" t="s">
        <v>168</v>
      </c>
    </row>
  </sheetData>
  <mergeCells count="2">
    <mergeCell ref="A10:E10"/>
    <mergeCell ref="A2:F2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J16" sqref="J16"/>
    </sheetView>
  </sheetViews>
  <sheetFormatPr defaultRowHeight="12.75" x14ac:dyDescent="0.2"/>
  <cols>
    <col min="1" max="1" width="4.140625" customWidth="1"/>
    <col min="2" max="2" width="8.140625" customWidth="1"/>
    <col min="3" max="3" width="10" customWidth="1"/>
    <col min="4" max="4" width="4.7109375" customWidth="1"/>
    <col min="5" max="5" width="26.28515625" customWidth="1"/>
    <col min="6" max="6" width="25.140625" customWidth="1"/>
    <col min="7" max="7" width="15.7109375" customWidth="1"/>
  </cols>
  <sheetData>
    <row r="1" spans="1:7" ht="48.75" customHeight="1" x14ac:dyDescent="0.2">
      <c r="G1" s="22" t="s">
        <v>114</v>
      </c>
    </row>
    <row r="2" spans="1:7" ht="48" customHeight="1" x14ac:dyDescent="0.2">
      <c r="A2" s="154" t="s">
        <v>156</v>
      </c>
      <c r="B2" s="155"/>
      <c r="C2" s="155"/>
      <c r="D2" s="155"/>
      <c r="E2" s="155"/>
      <c r="F2" s="155"/>
      <c r="G2" s="183"/>
    </row>
    <row r="3" spans="1:7" ht="9.75" customHeight="1" x14ac:dyDescent="0.2">
      <c r="A3" s="58"/>
      <c r="B3" s="58"/>
      <c r="C3" s="58"/>
      <c r="D3" s="58"/>
      <c r="E3" s="58"/>
      <c r="F3" s="58"/>
      <c r="G3" s="2" t="s">
        <v>1</v>
      </c>
    </row>
    <row r="4" spans="1:7" ht="64.5" customHeight="1" x14ac:dyDescent="0.2">
      <c r="A4" s="25" t="s">
        <v>20</v>
      </c>
      <c r="B4" s="25" t="s">
        <v>2</v>
      </c>
      <c r="C4" s="25" t="s">
        <v>11</v>
      </c>
      <c r="D4" s="77" t="s">
        <v>12</v>
      </c>
      <c r="E4" s="26" t="s">
        <v>102</v>
      </c>
      <c r="F4" s="26" t="s">
        <v>103</v>
      </c>
      <c r="G4" s="26" t="s">
        <v>104</v>
      </c>
    </row>
    <row r="5" spans="1:7" ht="12" customHeight="1" x14ac:dyDescent="0.2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</row>
    <row r="6" spans="1:7" ht="30" customHeight="1" x14ac:dyDescent="0.2">
      <c r="A6" s="78"/>
      <c r="B6" s="78"/>
      <c r="C6" s="78"/>
      <c r="D6" s="78"/>
      <c r="E6" s="78"/>
      <c r="F6" s="78"/>
      <c r="G6" s="78"/>
    </row>
    <row r="7" spans="1:7" ht="30" customHeight="1" x14ac:dyDescent="0.2">
      <c r="A7" s="79"/>
      <c r="B7" s="79"/>
      <c r="C7" s="79"/>
      <c r="D7" s="79"/>
      <c r="E7" s="79"/>
      <c r="F7" s="79"/>
      <c r="G7" s="79"/>
    </row>
    <row r="8" spans="1:7" ht="30" customHeight="1" x14ac:dyDescent="0.2">
      <c r="A8" s="79"/>
      <c r="B8" s="79"/>
      <c r="C8" s="79"/>
      <c r="D8" s="79"/>
      <c r="E8" s="79"/>
      <c r="F8" s="79"/>
      <c r="G8" s="79"/>
    </row>
    <row r="9" spans="1:7" ht="30" customHeight="1" x14ac:dyDescent="0.2">
      <c r="A9" s="79"/>
      <c r="B9" s="79"/>
      <c r="C9" s="79"/>
      <c r="D9" s="79"/>
      <c r="E9" s="79"/>
      <c r="F9" s="79"/>
      <c r="G9" s="79"/>
    </row>
    <row r="10" spans="1:7" ht="30" customHeight="1" x14ac:dyDescent="0.2">
      <c r="A10" s="80"/>
      <c r="B10" s="80"/>
      <c r="C10" s="80"/>
      <c r="D10" s="80"/>
      <c r="E10" s="80"/>
      <c r="F10" s="80"/>
      <c r="G10" s="80"/>
    </row>
    <row r="11" spans="1:7" s="12" customFormat="1" ht="30" customHeight="1" x14ac:dyDescent="0.2">
      <c r="A11" s="191" t="s">
        <v>92</v>
      </c>
      <c r="B11" s="192"/>
      <c r="C11" s="192"/>
      <c r="D11" s="192"/>
      <c r="E11" s="193"/>
      <c r="F11" s="30"/>
      <c r="G11" s="30"/>
    </row>
    <row r="13" spans="1:7" x14ac:dyDescent="0.2">
      <c r="A13" s="76" t="s">
        <v>168</v>
      </c>
    </row>
  </sheetData>
  <mergeCells count="2">
    <mergeCell ref="A2:G2"/>
    <mergeCell ref="A11:E11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L6" sqref="L6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22" t="s">
        <v>115</v>
      </c>
    </row>
    <row r="2" spans="1:7" ht="60" customHeight="1" x14ac:dyDescent="0.2">
      <c r="A2" s="154" t="s">
        <v>137</v>
      </c>
      <c r="B2" s="154"/>
      <c r="C2" s="154"/>
      <c r="D2" s="154"/>
      <c r="E2" s="154"/>
      <c r="F2" s="154"/>
      <c r="G2" s="24"/>
    </row>
    <row r="3" spans="1:7" ht="9.75" customHeight="1" x14ac:dyDescent="0.2">
      <c r="A3" s="75"/>
      <c r="B3" s="75"/>
      <c r="C3" s="75"/>
      <c r="D3" s="75"/>
      <c r="E3" s="75"/>
      <c r="F3" s="2" t="s">
        <v>1</v>
      </c>
    </row>
    <row r="4" spans="1:7" ht="64.5" customHeight="1" x14ac:dyDescent="0.2">
      <c r="A4" s="25" t="s">
        <v>20</v>
      </c>
      <c r="B4" s="25" t="s">
        <v>2</v>
      </c>
      <c r="C4" s="25" t="s">
        <v>11</v>
      </c>
      <c r="D4" s="25" t="s">
        <v>12</v>
      </c>
      <c r="E4" s="26" t="s">
        <v>106</v>
      </c>
      <c r="F4" s="26" t="s">
        <v>107</v>
      </c>
    </row>
    <row r="5" spans="1:7" s="81" customFormat="1" ht="12" customHeight="1" x14ac:dyDescent="0.1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7" ht="30" customHeight="1" x14ac:dyDescent="0.2">
      <c r="A6" s="78"/>
      <c r="B6" s="78"/>
      <c r="C6" s="78"/>
      <c r="D6" s="78"/>
      <c r="E6" s="78"/>
      <c r="F6" s="78"/>
    </row>
    <row r="7" spans="1:7" ht="30" customHeight="1" x14ac:dyDescent="0.2">
      <c r="A7" s="79"/>
      <c r="B7" s="79"/>
      <c r="C7" s="79"/>
      <c r="D7" s="79"/>
      <c r="E7" s="79"/>
      <c r="F7" s="79"/>
    </row>
    <row r="8" spans="1:7" ht="30" customHeight="1" x14ac:dyDescent="0.2">
      <c r="A8" s="79"/>
      <c r="B8" s="79"/>
      <c r="C8" s="79"/>
      <c r="D8" s="79"/>
      <c r="E8" s="79"/>
      <c r="F8" s="79"/>
    </row>
    <row r="9" spans="1:7" ht="30" customHeight="1" x14ac:dyDescent="0.2">
      <c r="A9" s="80"/>
      <c r="B9" s="80"/>
      <c r="C9" s="80"/>
      <c r="D9" s="80"/>
      <c r="E9" s="80"/>
      <c r="F9" s="80"/>
    </row>
    <row r="10" spans="1:7" ht="30" customHeight="1" x14ac:dyDescent="0.2">
      <c r="A10" s="191" t="s">
        <v>92</v>
      </c>
      <c r="B10" s="192"/>
      <c r="C10" s="192"/>
      <c r="D10" s="192"/>
      <c r="E10" s="193"/>
      <c r="F10" s="30"/>
    </row>
    <row r="12" spans="1:7" x14ac:dyDescent="0.2">
      <c r="A12" s="76" t="s">
        <v>168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workbookViewId="0">
      <selection activeCell="E15" sqref="E15"/>
    </sheetView>
  </sheetViews>
  <sheetFormatPr defaultRowHeight="12.75" x14ac:dyDescent="0.2"/>
  <cols>
    <col min="1" max="1" width="5.28515625" customWidth="1"/>
    <col min="3" max="3" width="11" customWidth="1"/>
    <col min="4" max="4" width="7.42578125" customWidth="1"/>
    <col min="5" max="6" width="43.85546875" customWidth="1"/>
    <col min="7" max="7" width="19.5703125" customWidth="1"/>
  </cols>
  <sheetData>
    <row r="1" spans="1:8" ht="48.75" customHeight="1" x14ac:dyDescent="0.2">
      <c r="G1" s="22" t="s">
        <v>116</v>
      </c>
    </row>
    <row r="2" spans="1:8" ht="60" customHeight="1" x14ac:dyDescent="0.2">
      <c r="A2" s="154" t="s">
        <v>138</v>
      </c>
      <c r="B2" s="154"/>
      <c r="C2" s="154"/>
      <c r="D2" s="154"/>
      <c r="E2" s="154"/>
      <c r="F2" s="154"/>
      <c r="G2" s="154"/>
      <c r="H2" s="24"/>
    </row>
    <row r="3" spans="1:8" ht="9.75" customHeight="1" x14ac:dyDescent="0.2">
      <c r="A3" s="75"/>
      <c r="B3" s="75"/>
      <c r="C3" s="75"/>
      <c r="D3" s="75"/>
      <c r="E3" s="75"/>
      <c r="F3" s="75"/>
      <c r="G3" s="2" t="s">
        <v>1</v>
      </c>
    </row>
    <row r="4" spans="1:8" ht="64.5" customHeight="1" x14ac:dyDescent="0.2">
      <c r="A4" s="25" t="s">
        <v>20</v>
      </c>
      <c r="B4" s="25" t="s">
        <v>2</v>
      </c>
      <c r="C4" s="25" t="s">
        <v>11</v>
      </c>
      <c r="D4" s="25" t="s">
        <v>12</v>
      </c>
      <c r="E4" s="26" t="s">
        <v>106</v>
      </c>
      <c r="F4" s="26" t="s">
        <v>109</v>
      </c>
      <c r="G4" s="26" t="s">
        <v>100</v>
      </c>
    </row>
    <row r="5" spans="1:8" s="81" customFormat="1" ht="12" customHeight="1" x14ac:dyDescent="0.1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</row>
    <row r="6" spans="1:8" ht="30" customHeight="1" x14ac:dyDescent="0.2">
      <c r="A6" s="78"/>
      <c r="B6" s="78"/>
      <c r="C6" s="78"/>
      <c r="D6" s="51">
        <v>2710</v>
      </c>
      <c r="E6" s="78"/>
      <c r="F6" s="78"/>
      <c r="G6" s="78"/>
    </row>
    <row r="7" spans="1:8" ht="30" customHeight="1" x14ac:dyDescent="0.2">
      <c r="A7" s="79"/>
      <c r="B7" s="79"/>
      <c r="C7" s="79"/>
      <c r="D7" s="82">
        <v>6300</v>
      </c>
      <c r="E7" s="79"/>
      <c r="F7" s="79"/>
      <c r="G7" s="79"/>
    </row>
    <row r="8" spans="1:8" ht="30" customHeight="1" x14ac:dyDescent="0.2">
      <c r="A8" s="79"/>
      <c r="B8" s="79"/>
      <c r="C8" s="79"/>
      <c r="D8" s="79"/>
      <c r="E8" s="79"/>
      <c r="F8" s="79"/>
      <c r="G8" s="79"/>
    </row>
    <row r="9" spans="1:8" ht="30" customHeight="1" x14ac:dyDescent="0.2">
      <c r="A9" s="80"/>
      <c r="B9" s="80"/>
      <c r="C9" s="80"/>
      <c r="D9" s="80"/>
      <c r="E9" s="80"/>
      <c r="F9" s="80"/>
      <c r="G9" s="80"/>
    </row>
    <row r="10" spans="1:8" ht="30" customHeight="1" x14ac:dyDescent="0.2">
      <c r="A10" s="191" t="s">
        <v>92</v>
      </c>
      <c r="B10" s="192"/>
      <c r="C10" s="192"/>
      <c r="D10" s="192"/>
      <c r="E10" s="193"/>
      <c r="F10" s="83"/>
      <c r="G10" s="30"/>
    </row>
    <row r="12" spans="1:8" x14ac:dyDescent="0.2">
      <c r="A12" s="76" t="s">
        <v>168</v>
      </c>
    </row>
  </sheetData>
  <mergeCells count="2">
    <mergeCell ref="A2:G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showGridLines="0" workbookViewId="0">
      <selection activeCell="J9" sqref="J9"/>
    </sheetView>
  </sheetViews>
  <sheetFormatPr defaultRowHeight="12.75" x14ac:dyDescent="0.2"/>
  <cols>
    <col min="1" max="1" width="5.28515625" customWidth="1"/>
    <col min="3" max="3" width="11" customWidth="1"/>
    <col min="4" max="4" width="5" customWidth="1"/>
    <col min="5" max="5" width="43.85546875" customWidth="1"/>
    <col min="6" max="6" width="19.5703125" customWidth="1"/>
  </cols>
  <sheetData>
    <row r="1" spans="1:7" ht="48.75" customHeight="1" x14ac:dyDescent="0.2">
      <c r="F1" s="22" t="s">
        <v>117</v>
      </c>
    </row>
    <row r="2" spans="1:7" ht="60" customHeight="1" x14ac:dyDescent="0.2">
      <c r="A2" s="154" t="s">
        <v>139</v>
      </c>
      <c r="B2" s="154"/>
      <c r="C2" s="154"/>
      <c r="D2" s="154"/>
      <c r="E2" s="154"/>
      <c r="F2" s="154"/>
      <c r="G2" s="24"/>
    </row>
    <row r="3" spans="1:7" ht="9.75" customHeight="1" x14ac:dyDescent="0.2">
      <c r="A3" s="75"/>
      <c r="B3" s="75"/>
      <c r="C3" s="75"/>
      <c r="D3" s="75"/>
      <c r="E3" s="75"/>
      <c r="F3" s="2" t="s">
        <v>1</v>
      </c>
    </row>
    <row r="4" spans="1:7" ht="64.5" customHeight="1" x14ac:dyDescent="0.2">
      <c r="A4" s="25" t="s">
        <v>20</v>
      </c>
      <c r="B4" s="25" t="s">
        <v>2</v>
      </c>
      <c r="C4" s="25" t="s">
        <v>11</v>
      </c>
      <c r="D4" s="25" t="s">
        <v>12</v>
      </c>
      <c r="E4" s="25" t="s">
        <v>111</v>
      </c>
      <c r="F4" s="26" t="s">
        <v>100</v>
      </c>
    </row>
    <row r="5" spans="1:7" s="81" customFormat="1" ht="12" customHeight="1" x14ac:dyDescent="0.15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7" ht="30" customHeight="1" x14ac:dyDescent="0.2">
      <c r="A6" s="78"/>
      <c r="B6" s="78"/>
      <c r="C6" s="78"/>
      <c r="D6" s="78"/>
      <c r="E6" s="78"/>
      <c r="F6" s="78"/>
    </row>
    <row r="7" spans="1:7" ht="30" customHeight="1" x14ac:dyDescent="0.2">
      <c r="A7" s="79"/>
      <c r="B7" s="79"/>
      <c r="C7" s="79"/>
      <c r="D7" s="79"/>
      <c r="E7" s="79"/>
      <c r="F7" s="79"/>
    </row>
    <row r="8" spans="1:7" ht="30" customHeight="1" x14ac:dyDescent="0.2">
      <c r="A8" s="79"/>
      <c r="B8" s="79"/>
      <c r="C8" s="79"/>
      <c r="D8" s="79"/>
      <c r="E8" s="79"/>
      <c r="F8" s="79"/>
    </row>
    <row r="9" spans="1:7" ht="30" customHeight="1" x14ac:dyDescent="0.2">
      <c r="A9" s="80"/>
      <c r="B9" s="80"/>
      <c r="C9" s="80"/>
      <c r="D9" s="80"/>
      <c r="E9" s="80"/>
      <c r="F9" s="80"/>
    </row>
    <row r="10" spans="1:7" ht="30" customHeight="1" x14ac:dyDescent="0.2">
      <c r="A10" s="191" t="s">
        <v>92</v>
      </c>
      <c r="B10" s="192"/>
      <c r="C10" s="192"/>
      <c r="D10" s="192"/>
      <c r="E10" s="193"/>
      <c r="F10" s="30"/>
    </row>
    <row r="12" spans="1:7" x14ac:dyDescent="0.2">
      <c r="A12" s="76" t="s">
        <v>168</v>
      </c>
    </row>
  </sheetData>
  <mergeCells count="2">
    <mergeCell ref="A2:F2"/>
    <mergeCell ref="A10:E10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workbookViewId="0">
      <selection activeCell="I4" sqref="I4"/>
    </sheetView>
  </sheetViews>
  <sheetFormatPr defaultRowHeight="12.75" x14ac:dyDescent="0.2"/>
  <cols>
    <col min="1" max="1" width="4.140625" customWidth="1"/>
    <col min="2" max="2" width="8.140625" customWidth="1"/>
    <col min="3" max="3" width="10" customWidth="1"/>
    <col min="4" max="4" width="4.7109375" customWidth="1"/>
    <col min="5" max="5" width="26.28515625" customWidth="1"/>
    <col min="6" max="6" width="25.140625" customWidth="1"/>
    <col min="7" max="7" width="15.7109375" customWidth="1"/>
  </cols>
  <sheetData>
    <row r="1" spans="1:7" ht="48.75" customHeight="1" x14ac:dyDescent="0.2">
      <c r="G1" s="22" t="s">
        <v>157</v>
      </c>
    </row>
    <row r="2" spans="1:7" ht="48" customHeight="1" x14ac:dyDescent="0.2">
      <c r="A2" s="154" t="s">
        <v>155</v>
      </c>
      <c r="B2" s="155"/>
      <c r="C2" s="155"/>
      <c r="D2" s="155"/>
      <c r="E2" s="155"/>
      <c r="F2" s="155"/>
      <c r="G2" s="183"/>
    </row>
    <row r="3" spans="1:7" ht="9.75" customHeight="1" x14ac:dyDescent="0.2">
      <c r="A3" s="58"/>
      <c r="B3" s="58"/>
      <c r="C3" s="58"/>
      <c r="D3" s="58"/>
      <c r="E3" s="58"/>
      <c r="F3" s="58"/>
      <c r="G3" s="2" t="s">
        <v>1</v>
      </c>
    </row>
    <row r="4" spans="1:7" ht="64.5" customHeight="1" x14ac:dyDescent="0.2">
      <c r="A4" s="25" t="s">
        <v>20</v>
      </c>
      <c r="B4" s="25" t="s">
        <v>2</v>
      </c>
      <c r="C4" s="25" t="s">
        <v>11</v>
      </c>
      <c r="D4" s="77" t="s">
        <v>12</v>
      </c>
      <c r="E4" s="26" t="s">
        <v>102</v>
      </c>
      <c r="F4" s="26" t="s">
        <v>103</v>
      </c>
      <c r="G4" s="26" t="s">
        <v>104</v>
      </c>
    </row>
    <row r="5" spans="1:7" ht="12" customHeight="1" x14ac:dyDescent="0.2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  <c r="G5" s="50">
        <v>7</v>
      </c>
    </row>
    <row r="6" spans="1:7" ht="30" customHeight="1" x14ac:dyDescent="0.2">
      <c r="A6" s="78"/>
      <c r="B6" s="78"/>
      <c r="C6" s="78"/>
      <c r="D6" s="78"/>
      <c r="E6" s="78"/>
      <c r="F6" s="78"/>
      <c r="G6" s="78"/>
    </row>
    <row r="7" spans="1:7" ht="30" customHeight="1" x14ac:dyDescent="0.2">
      <c r="A7" s="79"/>
      <c r="B7" s="79"/>
      <c r="C7" s="79"/>
      <c r="D7" s="79"/>
      <c r="E7" s="79"/>
      <c r="F7" s="79"/>
      <c r="G7" s="79"/>
    </row>
    <row r="8" spans="1:7" ht="30" customHeight="1" x14ac:dyDescent="0.2">
      <c r="A8" s="79"/>
      <c r="B8" s="79"/>
      <c r="C8" s="79"/>
      <c r="D8" s="79"/>
      <c r="E8" s="79"/>
      <c r="F8" s="79"/>
      <c r="G8" s="79"/>
    </row>
    <row r="9" spans="1:7" ht="30" customHeight="1" x14ac:dyDescent="0.2">
      <c r="A9" s="79"/>
      <c r="B9" s="79"/>
      <c r="C9" s="79"/>
      <c r="D9" s="79"/>
      <c r="E9" s="79"/>
      <c r="F9" s="79"/>
      <c r="G9" s="79"/>
    </row>
    <row r="10" spans="1:7" ht="30" customHeight="1" x14ac:dyDescent="0.2">
      <c r="A10" s="80"/>
      <c r="B10" s="80"/>
      <c r="C10" s="80"/>
      <c r="D10" s="80"/>
      <c r="E10" s="80"/>
      <c r="F10" s="80"/>
      <c r="G10" s="80"/>
    </row>
    <row r="11" spans="1:7" s="12" customFormat="1" ht="30" customHeight="1" x14ac:dyDescent="0.2">
      <c r="A11" s="191" t="s">
        <v>92</v>
      </c>
      <c r="B11" s="192"/>
      <c r="C11" s="192"/>
      <c r="D11" s="192"/>
      <c r="E11" s="193"/>
      <c r="F11" s="30"/>
      <c r="G11" s="30"/>
    </row>
    <row r="13" spans="1:7" x14ac:dyDescent="0.2">
      <c r="A13" s="76" t="s">
        <v>168</v>
      </c>
    </row>
  </sheetData>
  <mergeCells count="2">
    <mergeCell ref="A2:G2"/>
    <mergeCell ref="A11:E11"/>
  </mergeCells>
  <phoneticPr fontId="1" type="noConversion"/>
  <printOptions horizontalCentered="1"/>
  <pageMargins left="0.56999999999999995" right="0.54" top="2.204724409448819" bottom="0.59055118110236227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>
      <selection activeCell="I6" sqref="I6:I7"/>
    </sheetView>
  </sheetViews>
  <sheetFormatPr defaultRowHeight="12.75" x14ac:dyDescent="0.2"/>
  <cols>
    <col min="1" max="1" width="5.85546875" customWidth="1"/>
    <col min="2" max="2" width="8.85546875" bestFit="1" customWidth="1"/>
    <col min="3" max="3" width="6" customWidth="1"/>
    <col min="4" max="4" width="24.5703125" customWidth="1"/>
    <col min="5" max="5" width="14.42578125" customWidth="1"/>
    <col min="6" max="6" width="15" style="12" customWidth="1"/>
    <col min="7" max="8" width="16.7109375" style="12" customWidth="1"/>
    <col min="9" max="14" width="15" style="12" customWidth="1"/>
  </cols>
  <sheetData>
    <row r="1" spans="1:14" ht="48.75" customHeight="1" x14ac:dyDescent="0.2">
      <c r="M1" s="142" t="s">
        <v>10</v>
      </c>
      <c r="N1" s="142"/>
    </row>
    <row r="2" spans="1:14" ht="47.25" customHeight="1" x14ac:dyDescent="0.2">
      <c r="A2" s="132" t="s">
        <v>127</v>
      </c>
      <c r="B2" s="132"/>
      <c r="C2" s="132"/>
      <c r="D2" s="132"/>
      <c r="E2" s="132"/>
      <c r="F2" s="132"/>
      <c r="G2" s="133"/>
      <c r="H2" s="132"/>
      <c r="I2" s="132"/>
      <c r="J2" s="1"/>
    </row>
    <row r="3" spans="1:14" ht="9.75" customHeight="1" thickBot="1" x14ac:dyDescent="0.25">
      <c r="A3" s="1"/>
      <c r="B3" s="1"/>
      <c r="C3" s="1"/>
      <c r="D3" s="1"/>
      <c r="E3" s="1"/>
      <c r="F3" s="1"/>
      <c r="G3" s="1"/>
      <c r="H3" s="1"/>
      <c r="I3" s="14"/>
      <c r="J3" s="14"/>
      <c r="N3" s="2" t="s">
        <v>1</v>
      </c>
    </row>
    <row r="4" spans="1:14" s="3" customFormat="1" ht="15" customHeight="1" thickBot="1" x14ac:dyDescent="0.25">
      <c r="A4" s="135" t="s">
        <v>2</v>
      </c>
      <c r="B4" s="135" t="s">
        <v>11</v>
      </c>
      <c r="C4" s="135" t="s">
        <v>12</v>
      </c>
      <c r="D4" s="137" t="s">
        <v>13</v>
      </c>
      <c r="E4" s="145" t="s">
        <v>125</v>
      </c>
      <c r="F4" s="149" t="s">
        <v>6</v>
      </c>
      <c r="G4" s="150"/>
      <c r="H4" s="150"/>
      <c r="I4" s="150"/>
      <c r="J4" s="150"/>
      <c r="K4" s="150"/>
      <c r="L4" s="150"/>
      <c r="M4" s="150"/>
      <c r="N4" s="151"/>
    </row>
    <row r="5" spans="1:14" s="3" customFormat="1" ht="12" customHeight="1" x14ac:dyDescent="0.2">
      <c r="A5" s="143"/>
      <c r="B5" s="143"/>
      <c r="C5" s="143"/>
      <c r="D5" s="144"/>
      <c r="E5" s="146"/>
      <c r="F5" s="139" t="s">
        <v>14</v>
      </c>
      <c r="G5" s="148" t="s">
        <v>6</v>
      </c>
      <c r="H5" s="136"/>
      <c r="I5" s="136"/>
      <c r="J5" s="136"/>
      <c r="K5" s="136"/>
      <c r="L5" s="136"/>
      <c r="M5" s="138"/>
      <c r="N5" s="139" t="s">
        <v>16</v>
      </c>
    </row>
    <row r="6" spans="1:14" s="3" customFormat="1" ht="36" customHeight="1" x14ac:dyDescent="0.2">
      <c r="A6" s="143"/>
      <c r="B6" s="143"/>
      <c r="C6" s="143"/>
      <c r="D6" s="144"/>
      <c r="E6" s="146"/>
      <c r="F6" s="139"/>
      <c r="G6" s="152" t="s">
        <v>129</v>
      </c>
      <c r="H6" s="153"/>
      <c r="I6" s="135" t="s">
        <v>130</v>
      </c>
      <c r="J6" s="135" t="s">
        <v>160</v>
      </c>
      <c r="K6" s="135" t="s">
        <v>164</v>
      </c>
      <c r="L6" s="135" t="s">
        <v>18</v>
      </c>
      <c r="M6" s="137" t="s">
        <v>17</v>
      </c>
      <c r="N6" s="139"/>
    </row>
    <row r="7" spans="1:14" s="5" customFormat="1" ht="126.75" customHeight="1" thickBot="1" x14ac:dyDescent="0.25">
      <c r="A7" s="136"/>
      <c r="B7" s="136"/>
      <c r="C7" s="136"/>
      <c r="D7" s="138"/>
      <c r="E7" s="147"/>
      <c r="F7" s="140"/>
      <c r="G7" s="92" t="s">
        <v>128</v>
      </c>
      <c r="H7" s="15" t="s">
        <v>131</v>
      </c>
      <c r="I7" s="136"/>
      <c r="J7" s="136"/>
      <c r="K7" s="136"/>
      <c r="L7" s="136"/>
      <c r="M7" s="138"/>
      <c r="N7" s="140"/>
    </row>
    <row r="8" spans="1:14" s="3" customFormat="1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s="3" customForma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s="3" customForma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s="3" customForma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</row>
    <row r="12" spans="1:14" s="3" customForma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s="3" customFormat="1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3" customForma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3" customFormat="1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s="3" customForma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4" s="3" customFormat="1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s="3" customForma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1:14" s="3" customFormat="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1:14" x14ac:dyDescent="0.2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">
      <c r="A21" s="141" t="s">
        <v>9</v>
      </c>
      <c r="B21" s="141"/>
      <c r="C21" s="141"/>
      <c r="D21" s="141"/>
      <c r="E21" s="21"/>
      <c r="F21" s="21"/>
      <c r="G21" s="21"/>
      <c r="H21" s="21"/>
      <c r="I21" s="21"/>
      <c r="J21" s="21"/>
      <c r="K21" s="21"/>
      <c r="L21" s="21"/>
      <c r="M21" s="21"/>
      <c r="N21" s="21"/>
    </row>
    <row r="22" spans="1:14" x14ac:dyDescent="0.2">
      <c r="B22" s="12"/>
      <c r="C22" s="12"/>
      <c r="D22" s="12"/>
      <c r="E22" s="12"/>
    </row>
    <row r="23" spans="1:14" x14ac:dyDescent="0.2">
      <c r="A23" s="90" t="s">
        <v>126</v>
      </c>
      <c r="B23" s="90"/>
      <c r="C23" s="90"/>
      <c r="D23" s="90"/>
      <c r="E23" s="91"/>
    </row>
    <row r="24" spans="1:14" x14ac:dyDescent="0.2">
      <c r="B24" s="12"/>
      <c r="C24" s="12"/>
      <c r="D24" s="12"/>
      <c r="E24" s="12"/>
    </row>
    <row r="25" spans="1:14" x14ac:dyDescent="0.2">
      <c r="B25" s="12"/>
      <c r="C25" s="12"/>
      <c r="D25" s="12"/>
      <c r="E25" s="12"/>
    </row>
    <row r="26" spans="1:14" x14ac:dyDescent="0.2">
      <c r="B26" s="12"/>
      <c r="C26" s="12"/>
      <c r="D26" s="12"/>
      <c r="E26" s="12"/>
    </row>
    <row r="27" spans="1:14" x14ac:dyDescent="0.2">
      <c r="B27" s="12"/>
      <c r="C27" s="12"/>
      <c r="D27" s="12"/>
      <c r="E27" s="12"/>
    </row>
    <row r="28" spans="1:14" x14ac:dyDescent="0.2">
      <c r="B28" s="12"/>
      <c r="C28" s="12"/>
      <c r="D28" s="12"/>
      <c r="E28" s="12"/>
    </row>
    <row r="29" spans="1:14" x14ac:dyDescent="0.2">
      <c r="B29" s="12"/>
      <c r="C29" s="12"/>
      <c r="D29" s="12"/>
      <c r="E29" s="12"/>
    </row>
    <row r="30" spans="1:14" x14ac:dyDescent="0.2">
      <c r="B30" s="12"/>
      <c r="C30" s="12"/>
      <c r="D30" s="12"/>
      <c r="E30" s="12"/>
    </row>
    <row r="31" spans="1:14" x14ac:dyDescent="0.2">
      <c r="B31" s="12"/>
      <c r="C31" s="12"/>
      <c r="D31" s="12"/>
      <c r="E31" s="12"/>
    </row>
  </sheetData>
  <mergeCells count="18">
    <mergeCell ref="M1:N1"/>
    <mergeCell ref="A2:I2"/>
    <mergeCell ref="A4:A7"/>
    <mergeCell ref="B4:B7"/>
    <mergeCell ref="C4:C7"/>
    <mergeCell ref="D4:D7"/>
    <mergeCell ref="E4:E7"/>
    <mergeCell ref="F5:F7"/>
    <mergeCell ref="G5:M5"/>
    <mergeCell ref="F4:N4"/>
    <mergeCell ref="G6:H6"/>
    <mergeCell ref="I6:I7"/>
    <mergeCell ref="K6:K7"/>
    <mergeCell ref="L6:L7"/>
    <mergeCell ref="M6:M7"/>
    <mergeCell ref="N5:N7"/>
    <mergeCell ref="J6:J7"/>
    <mergeCell ref="A21:D21"/>
  </mergeCells>
  <phoneticPr fontId="1" type="noConversion"/>
  <printOptions horizontalCentered="1"/>
  <pageMargins left="0.68" right="0.26" top="0.8" bottom="0.59055118110236227" header="0.28000000000000003" footer="0.51181102362204722"/>
  <pageSetup paperSize="9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showGridLines="0" defaultGridColor="0" colorId="8" workbookViewId="0">
      <selection activeCell="B6" sqref="B6:F11"/>
    </sheetView>
  </sheetViews>
  <sheetFormatPr defaultRowHeight="12.75" x14ac:dyDescent="0.2"/>
  <cols>
    <col min="1" max="1" width="4.28515625" style="12" customWidth="1"/>
    <col min="2" max="2" width="22.28515625" style="84" customWidth="1"/>
    <col min="3" max="3" width="24.28515625" style="12" customWidth="1"/>
    <col min="4" max="4" width="22.7109375" style="12" customWidth="1"/>
    <col min="5" max="6" width="27.140625" style="12" customWidth="1"/>
    <col min="7" max="16384" width="9.140625" style="12"/>
  </cols>
  <sheetData>
    <row r="1" spans="1:7" ht="48.75" customHeight="1" x14ac:dyDescent="0.2">
      <c r="F1" s="22" t="s">
        <v>158</v>
      </c>
    </row>
    <row r="2" spans="1:7" ht="48" customHeight="1" x14ac:dyDescent="0.2">
      <c r="A2" s="154" t="s">
        <v>142</v>
      </c>
      <c r="B2" s="154"/>
      <c r="C2" s="154"/>
      <c r="D2" s="154"/>
      <c r="E2" s="154"/>
      <c r="F2" s="154"/>
      <c r="G2" s="24"/>
    </row>
    <row r="3" spans="1:7" ht="9.75" customHeight="1" x14ac:dyDescent="0.2">
      <c r="A3" s="75"/>
      <c r="B3" s="75"/>
      <c r="C3" s="75"/>
      <c r="D3" s="75"/>
      <c r="E3" s="75"/>
      <c r="F3" s="75"/>
    </row>
    <row r="4" spans="1:7" ht="64.5" customHeight="1" x14ac:dyDescent="0.2">
      <c r="A4" s="25" t="s">
        <v>20</v>
      </c>
      <c r="B4" s="25" t="s">
        <v>118</v>
      </c>
      <c r="C4" s="25" t="s">
        <v>119</v>
      </c>
      <c r="D4" s="26" t="s">
        <v>120</v>
      </c>
      <c r="E4" s="26" t="s">
        <v>121</v>
      </c>
      <c r="F4" s="26" t="s">
        <v>122</v>
      </c>
    </row>
    <row r="5" spans="1:7" ht="12" customHeight="1" x14ac:dyDescent="0.2">
      <c r="A5" s="50">
        <v>1</v>
      </c>
      <c r="B5" s="50">
        <v>2</v>
      </c>
      <c r="C5" s="50">
        <v>3</v>
      </c>
      <c r="D5" s="50">
        <v>4</v>
      </c>
      <c r="E5" s="50">
        <v>5</v>
      </c>
      <c r="F5" s="50">
        <v>6</v>
      </c>
    </row>
    <row r="6" spans="1:7" s="42" customFormat="1" ht="47.25" customHeight="1" x14ac:dyDescent="0.2">
      <c r="A6" s="194" t="s">
        <v>24</v>
      </c>
      <c r="B6" s="197"/>
      <c r="C6" s="198"/>
      <c r="D6" s="198"/>
      <c r="E6" s="201"/>
      <c r="F6" s="86"/>
    </row>
    <row r="7" spans="1:7" s="42" customFormat="1" ht="47.25" customHeight="1" x14ac:dyDescent="0.2">
      <c r="A7" s="195"/>
      <c r="B7" s="197"/>
      <c r="C7" s="199"/>
      <c r="D7" s="199"/>
      <c r="E7" s="202"/>
      <c r="F7" s="87"/>
    </row>
    <row r="8" spans="1:7" s="42" customFormat="1" ht="47.25" customHeight="1" x14ac:dyDescent="0.2">
      <c r="A8" s="196"/>
      <c r="B8" s="197"/>
      <c r="C8" s="200"/>
      <c r="D8" s="200"/>
      <c r="E8" s="203"/>
      <c r="F8" s="87"/>
      <c r="G8" s="42" t="s">
        <v>123</v>
      </c>
    </row>
    <row r="9" spans="1:7" s="42" customFormat="1" ht="47.25" customHeight="1" x14ac:dyDescent="0.2">
      <c r="A9" s="194" t="s">
        <v>27</v>
      </c>
      <c r="B9" s="197"/>
      <c r="C9" s="198"/>
      <c r="D9" s="198"/>
      <c r="E9" s="201"/>
      <c r="F9" s="86"/>
    </row>
    <row r="10" spans="1:7" s="42" customFormat="1" ht="47.25" customHeight="1" x14ac:dyDescent="0.2">
      <c r="A10" s="195"/>
      <c r="B10" s="197"/>
      <c r="C10" s="199"/>
      <c r="D10" s="199"/>
      <c r="E10" s="202"/>
      <c r="F10" s="87"/>
    </row>
    <row r="11" spans="1:7" s="42" customFormat="1" ht="47.25" customHeight="1" x14ac:dyDescent="0.2">
      <c r="A11" s="196"/>
      <c r="B11" s="197"/>
      <c r="C11" s="200"/>
      <c r="D11" s="200"/>
      <c r="E11" s="203"/>
      <c r="F11" s="87"/>
    </row>
    <row r="12" spans="1:7" ht="20.25" customHeight="1" x14ac:dyDescent="0.2">
      <c r="A12" s="88" t="s">
        <v>29</v>
      </c>
      <c r="B12" s="88"/>
      <c r="C12" s="85"/>
      <c r="D12" s="85"/>
      <c r="E12" s="85"/>
      <c r="F12" s="85"/>
    </row>
    <row r="13" spans="1:7" ht="20.25" customHeight="1" x14ac:dyDescent="0.2">
      <c r="A13" s="88" t="s">
        <v>32</v>
      </c>
      <c r="B13" s="88"/>
      <c r="C13" s="85"/>
      <c r="D13" s="85"/>
      <c r="E13" s="85"/>
      <c r="F13" s="85"/>
    </row>
  </sheetData>
  <mergeCells count="11">
    <mergeCell ref="C9:C11"/>
    <mergeCell ref="D9:D11"/>
    <mergeCell ref="E9:E11"/>
    <mergeCell ref="A9:A11"/>
    <mergeCell ref="B9:B11"/>
    <mergeCell ref="A2:F2"/>
    <mergeCell ref="A6:A8"/>
    <mergeCell ref="B6:B8"/>
    <mergeCell ref="C6:C8"/>
    <mergeCell ref="D6:D8"/>
    <mergeCell ref="E6:E8"/>
  </mergeCells>
  <phoneticPr fontId="1" type="noConversion"/>
  <printOptions horizontalCentered="1"/>
  <pageMargins left="0.56999999999999995" right="0.54" top="0.77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showGridLines="0" workbookViewId="0"/>
  </sheetViews>
  <sheetFormatPr defaultRowHeight="12.75" x14ac:dyDescent="0.2"/>
  <cols>
    <col min="1" max="1" width="4.7109375" style="12" bestFit="1" customWidth="1"/>
    <col min="2" max="2" width="40.140625" style="12" bestFit="1" customWidth="1"/>
    <col min="3" max="3" width="14" style="12" customWidth="1"/>
    <col min="4" max="4" width="17.140625" style="12" customWidth="1"/>
    <col min="5" max="16384" width="9.140625" style="12"/>
  </cols>
  <sheetData>
    <row r="1" spans="1:7" ht="48.75" customHeight="1" x14ac:dyDescent="0.2">
      <c r="D1" s="22" t="s">
        <v>19</v>
      </c>
    </row>
    <row r="2" spans="1:7" ht="45.75" customHeight="1" x14ac:dyDescent="0.2">
      <c r="A2" s="154" t="s">
        <v>151</v>
      </c>
      <c r="B2" s="155"/>
      <c r="C2" s="155"/>
      <c r="D2" s="155"/>
      <c r="E2" s="23"/>
      <c r="F2" s="23"/>
      <c r="G2" s="24"/>
    </row>
    <row r="3" spans="1:7" ht="9.75" customHeight="1" x14ac:dyDescent="0.2">
      <c r="D3" s="2" t="s">
        <v>1</v>
      </c>
    </row>
    <row r="4" spans="1:7" ht="64.5" customHeight="1" x14ac:dyDescent="0.2">
      <c r="A4" s="25" t="s">
        <v>20</v>
      </c>
      <c r="B4" s="25" t="s">
        <v>21</v>
      </c>
      <c r="C4" s="26" t="s">
        <v>22</v>
      </c>
      <c r="D4" s="26" t="s">
        <v>161</v>
      </c>
    </row>
    <row r="5" spans="1:7" s="28" customFormat="1" ht="10.5" customHeight="1" x14ac:dyDescent="0.2">
      <c r="A5" s="27">
        <v>1</v>
      </c>
      <c r="B5" s="27">
        <v>2</v>
      </c>
      <c r="C5" s="27">
        <v>3</v>
      </c>
      <c r="D5" s="27">
        <v>4</v>
      </c>
    </row>
    <row r="6" spans="1:7" ht="18.95" customHeight="1" x14ac:dyDescent="0.2">
      <c r="A6" s="156" t="s">
        <v>23</v>
      </c>
      <c r="B6" s="156"/>
      <c r="C6" s="29"/>
      <c r="D6" s="30"/>
    </row>
    <row r="7" spans="1:7" ht="18.95" customHeight="1" x14ac:dyDescent="0.2">
      <c r="A7" s="31" t="s">
        <v>24</v>
      </c>
      <c r="B7" s="32" t="s">
        <v>25</v>
      </c>
      <c r="C7" s="31" t="s">
        <v>26</v>
      </c>
      <c r="D7" s="32"/>
    </row>
    <row r="8" spans="1:7" ht="18.95" customHeight="1" x14ac:dyDescent="0.2">
      <c r="A8" s="33" t="s">
        <v>27</v>
      </c>
      <c r="B8" s="34" t="s">
        <v>28</v>
      </c>
      <c r="C8" s="33" t="s">
        <v>26</v>
      </c>
      <c r="D8" s="34"/>
    </row>
    <row r="9" spans="1:7" ht="51" x14ac:dyDescent="0.2">
      <c r="A9" s="33" t="s">
        <v>29</v>
      </c>
      <c r="B9" s="35" t="s">
        <v>30</v>
      </c>
      <c r="C9" s="33" t="s">
        <v>31</v>
      </c>
      <c r="D9" s="34"/>
    </row>
    <row r="10" spans="1:7" ht="18.95" customHeight="1" x14ac:dyDescent="0.2">
      <c r="A10" s="33" t="s">
        <v>32</v>
      </c>
      <c r="B10" s="34" t="s">
        <v>33</v>
      </c>
      <c r="C10" s="33" t="s">
        <v>34</v>
      </c>
      <c r="D10" s="34"/>
    </row>
    <row r="11" spans="1:7" ht="18.95" customHeight="1" x14ac:dyDescent="0.2">
      <c r="A11" s="33" t="s">
        <v>35</v>
      </c>
      <c r="B11" s="34" t="s">
        <v>36</v>
      </c>
      <c r="C11" s="33" t="s">
        <v>37</v>
      </c>
      <c r="D11" s="34"/>
    </row>
    <row r="12" spans="1:7" ht="18.95" customHeight="1" x14ac:dyDescent="0.2">
      <c r="A12" s="33" t="s">
        <v>38</v>
      </c>
      <c r="B12" s="34" t="s">
        <v>39</v>
      </c>
      <c r="C12" s="33" t="s">
        <v>40</v>
      </c>
      <c r="D12" s="34"/>
    </row>
    <row r="13" spans="1:7" ht="18.95" customHeight="1" x14ac:dyDescent="0.2">
      <c r="A13" s="33" t="s">
        <v>41</v>
      </c>
      <c r="B13" s="34" t="s">
        <v>42</v>
      </c>
      <c r="C13" s="33" t="s">
        <v>43</v>
      </c>
      <c r="D13" s="34"/>
    </row>
    <row r="14" spans="1:7" ht="18.95" customHeight="1" x14ac:dyDescent="0.2">
      <c r="A14" s="33" t="s">
        <v>44</v>
      </c>
      <c r="B14" s="36" t="s">
        <v>45</v>
      </c>
      <c r="C14" s="37" t="s">
        <v>46</v>
      </c>
      <c r="D14" s="36"/>
    </row>
    <row r="15" spans="1:7" ht="18.95" customHeight="1" x14ac:dyDescent="0.2">
      <c r="A15" s="156" t="s">
        <v>47</v>
      </c>
      <c r="B15" s="156"/>
      <c r="C15" s="29"/>
      <c r="D15" s="30"/>
    </row>
    <row r="16" spans="1:7" ht="18.95" customHeight="1" x14ac:dyDescent="0.2">
      <c r="A16" s="31" t="s">
        <v>24</v>
      </c>
      <c r="B16" s="32" t="s">
        <v>48</v>
      </c>
      <c r="C16" s="31" t="s">
        <v>49</v>
      </c>
      <c r="D16" s="32"/>
    </row>
    <row r="17" spans="1:6" ht="18.95" customHeight="1" x14ac:dyDescent="0.2">
      <c r="A17" s="33" t="s">
        <v>27</v>
      </c>
      <c r="B17" s="34" t="s">
        <v>50</v>
      </c>
      <c r="C17" s="33" t="s">
        <v>49</v>
      </c>
      <c r="D17" s="34"/>
    </row>
    <row r="18" spans="1:6" ht="38.25" x14ac:dyDescent="0.2">
      <c r="A18" s="33" t="s">
        <v>29</v>
      </c>
      <c r="B18" s="35" t="s">
        <v>51</v>
      </c>
      <c r="C18" s="33" t="s">
        <v>52</v>
      </c>
      <c r="D18" s="34"/>
    </row>
    <row r="19" spans="1:6" ht="18.95" customHeight="1" x14ac:dyDescent="0.2">
      <c r="A19" s="33" t="s">
        <v>32</v>
      </c>
      <c r="B19" s="34" t="s">
        <v>53</v>
      </c>
      <c r="C19" s="33" t="s">
        <v>54</v>
      </c>
      <c r="D19" s="34"/>
    </row>
    <row r="20" spans="1:6" ht="18.95" customHeight="1" x14ac:dyDescent="0.2">
      <c r="A20" s="33" t="s">
        <v>35</v>
      </c>
      <c r="B20" s="34" t="s">
        <v>55</v>
      </c>
      <c r="C20" s="33" t="s">
        <v>56</v>
      </c>
      <c r="D20" s="34"/>
    </row>
    <row r="21" spans="1:6" ht="18.95" customHeight="1" x14ac:dyDescent="0.2">
      <c r="A21" s="33" t="s">
        <v>38</v>
      </c>
      <c r="B21" s="34" t="s">
        <v>57</v>
      </c>
      <c r="C21" s="33" t="s">
        <v>58</v>
      </c>
      <c r="D21" s="34"/>
    </row>
    <row r="22" spans="1:6" ht="18.95" customHeight="1" x14ac:dyDescent="0.2">
      <c r="A22" s="37" t="s">
        <v>41</v>
      </c>
      <c r="B22" s="36" t="s">
        <v>59</v>
      </c>
      <c r="C22" s="37" t="s">
        <v>60</v>
      </c>
      <c r="D22" s="36"/>
    </row>
    <row r="23" spans="1:6" ht="15" customHeight="1" x14ac:dyDescent="0.2">
      <c r="A23" s="38"/>
      <c r="B23" s="39"/>
      <c r="C23" s="39"/>
      <c r="D23" s="39"/>
    </row>
    <row r="24" spans="1:6" x14ac:dyDescent="0.2">
      <c r="A24" s="40"/>
      <c r="B24" s="41"/>
      <c r="C24" s="41"/>
      <c r="D24" s="41"/>
      <c r="E24" s="42"/>
      <c r="F24" s="42"/>
    </row>
  </sheetData>
  <mergeCells count="3">
    <mergeCell ref="A2:D2"/>
    <mergeCell ref="A6:B6"/>
    <mergeCell ref="A15:B15"/>
  </mergeCells>
  <phoneticPr fontId="1" type="noConversion"/>
  <printOptions horizontalCentered="1"/>
  <pageMargins left="0.56999999999999995" right="0.54" top="1.1399999999999999" bottom="0.59055118110236227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defaultGridColor="0" topLeftCell="I4" colorId="8" workbookViewId="0">
      <selection activeCell="M12" sqref="M12"/>
    </sheetView>
  </sheetViews>
  <sheetFormatPr defaultRowHeight="12.75" x14ac:dyDescent="0.2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 x14ac:dyDescent="0.2">
      <c r="L1" s="22" t="s">
        <v>61</v>
      </c>
    </row>
    <row r="2" spans="1:12" ht="75" customHeight="1" x14ac:dyDescent="0.2">
      <c r="A2" s="154" t="s">
        <v>140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2" ht="12" customHeight="1" thickBot="1" x14ac:dyDescent="0.25">
      <c r="F3" s="1"/>
      <c r="G3" s="1"/>
      <c r="H3" s="1"/>
      <c r="I3" s="1"/>
      <c r="J3" s="14"/>
      <c r="L3" s="2" t="s">
        <v>1</v>
      </c>
    </row>
    <row r="4" spans="1:12" s="84" customFormat="1" ht="17.25" customHeight="1" thickBot="1" x14ac:dyDescent="0.25">
      <c r="A4" s="162" t="s">
        <v>2</v>
      </c>
      <c r="B4" s="162" t="s">
        <v>3</v>
      </c>
      <c r="C4" s="162" t="s">
        <v>165</v>
      </c>
      <c r="D4" s="165" t="s">
        <v>113</v>
      </c>
      <c r="E4" s="157" t="s">
        <v>162</v>
      </c>
      <c r="F4" s="149" t="s">
        <v>6</v>
      </c>
      <c r="G4" s="150"/>
      <c r="H4" s="150"/>
      <c r="I4" s="150"/>
      <c r="J4" s="150"/>
      <c r="K4" s="150"/>
      <c r="L4" s="151"/>
    </row>
    <row r="5" spans="1:12" s="84" customFormat="1" ht="12" customHeight="1" x14ac:dyDescent="0.2">
      <c r="A5" s="163"/>
      <c r="B5" s="163"/>
      <c r="C5" s="163"/>
      <c r="D5" s="166"/>
      <c r="E5" s="158"/>
      <c r="F5" s="139" t="s">
        <v>14</v>
      </c>
      <c r="G5" s="148" t="s">
        <v>6</v>
      </c>
      <c r="H5" s="136"/>
      <c r="I5" s="136"/>
      <c r="J5" s="136"/>
      <c r="K5" s="136"/>
      <c r="L5" s="139" t="s">
        <v>16</v>
      </c>
    </row>
    <row r="6" spans="1:12" s="84" customFormat="1" ht="31.5" customHeight="1" x14ac:dyDescent="0.2">
      <c r="A6" s="163"/>
      <c r="B6" s="163"/>
      <c r="C6" s="163"/>
      <c r="D6" s="166"/>
      <c r="E6" s="158"/>
      <c r="F6" s="139"/>
      <c r="G6" s="152" t="s">
        <v>129</v>
      </c>
      <c r="H6" s="153"/>
      <c r="I6" s="135" t="s">
        <v>130</v>
      </c>
      <c r="J6" s="135" t="s">
        <v>160</v>
      </c>
      <c r="K6" s="135" t="s">
        <v>164</v>
      </c>
      <c r="L6" s="139"/>
    </row>
    <row r="7" spans="1:12" ht="100.5" customHeight="1" thickBot="1" x14ac:dyDescent="0.25">
      <c r="A7" s="164"/>
      <c r="B7" s="164"/>
      <c r="C7" s="164"/>
      <c r="D7" s="167"/>
      <c r="E7" s="159"/>
      <c r="F7" s="140"/>
      <c r="G7" s="92" t="s">
        <v>128</v>
      </c>
      <c r="H7" s="15" t="s">
        <v>131</v>
      </c>
      <c r="I7" s="136"/>
      <c r="J7" s="136"/>
      <c r="K7" s="136"/>
      <c r="L7" s="140"/>
    </row>
    <row r="8" spans="1:12" ht="11.25" customHeight="1" x14ac:dyDescent="0.2">
      <c r="A8" s="50">
        <v>1</v>
      </c>
      <c r="B8" s="50">
        <v>2</v>
      </c>
      <c r="C8" s="50">
        <v>3</v>
      </c>
      <c r="D8" s="50">
        <v>4</v>
      </c>
      <c r="E8" s="96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0">
        <v>12</v>
      </c>
    </row>
    <row r="9" spans="1:12" ht="20.100000000000001" customHeight="1" x14ac:dyDescent="0.2">
      <c r="A9" s="48"/>
      <c r="B9" s="48"/>
      <c r="C9" s="48"/>
      <c r="D9" s="48"/>
      <c r="E9" s="48"/>
      <c r="F9" s="17"/>
      <c r="G9" s="17"/>
      <c r="H9" s="17"/>
      <c r="I9" s="17"/>
      <c r="J9" s="17"/>
      <c r="K9" s="17"/>
      <c r="L9" s="17"/>
    </row>
    <row r="10" spans="1:12" ht="20.100000000000001" customHeight="1" x14ac:dyDescent="0.2">
      <c r="A10" s="48"/>
      <c r="B10" s="48"/>
      <c r="C10" s="48"/>
      <c r="D10" s="48"/>
      <c r="E10" s="48"/>
      <c r="F10" s="18"/>
      <c r="G10" s="18"/>
      <c r="H10" s="18"/>
      <c r="I10" s="18"/>
      <c r="J10" s="18"/>
      <c r="K10" s="18"/>
      <c r="L10" s="18"/>
    </row>
    <row r="11" spans="1:12" ht="20.100000000000001" customHeight="1" x14ac:dyDescent="0.2">
      <c r="A11" s="48"/>
      <c r="B11" s="48"/>
      <c r="C11" s="48"/>
      <c r="D11" s="48"/>
      <c r="E11" s="48"/>
      <c r="F11" s="18"/>
      <c r="G11" s="18"/>
      <c r="H11" s="18"/>
      <c r="I11" s="18"/>
      <c r="J11" s="18"/>
      <c r="K11" s="18"/>
      <c r="L11" s="18"/>
    </row>
    <row r="12" spans="1:12" ht="20.100000000000001" customHeight="1" x14ac:dyDescent="0.2">
      <c r="A12" s="48"/>
      <c r="B12" s="48"/>
      <c r="C12" s="48"/>
      <c r="D12" s="48"/>
      <c r="E12" s="48"/>
      <c r="F12" s="18"/>
      <c r="G12" s="18"/>
      <c r="H12" s="18"/>
      <c r="I12" s="18"/>
      <c r="J12" s="18"/>
      <c r="K12" s="18"/>
      <c r="L12" s="18"/>
    </row>
    <row r="13" spans="1:12" ht="20.100000000000001" customHeight="1" x14ac:dyDescent="0.2">
      <c r="A13" s="48"/>
      <c r="B13" s="48"/>
      <c r="C13" s="48"/>
      <c r="D13" s="48"/>
      <c r="E13" s="48"/>
      <c r="F13" s="18"/>
      <c r="G13" s="18"/>
      <c r="H13" s="18"/>
      <c r="I13" s="18"/>
      <c r="J13" s="18"/>
      <c r="K13" s="18"/>
      <c r="L13" s="18"/>
    </row>
    <row r="14" spans="1:12" ht="20.100000000000001" customHeight="1" x14ac:dyDescent="0.2">
      <c r="A14" s="48"/>
      <c r="B14" s="48"/>
      <c r="C14" s="48"/>
      <c r="D14" s="48"/>
      <c r="E14" s="48"/>
      <c r="F14" s="18"/>
      <c r="G14" s="18"/>
      <c r="H14" s="18"/>
      <c r="I14" s="18"/>
      <c r="J14" s="18"/>
      <c r="K14" s="18"/>
      <c r="L14" s="18"/>
    </row>
    <row r="15" spans="1:12" ht="20.100000000000001" customHeight="1" x14ac:dyDescent="0.2">
      <c r="A15" s="48"/>
      <c r="B15" s="48"/>
      <c r="C15" s="48"/>
      <c r="D15" s="48"/>
      <c r="E15" s="48"/>
      <c r="F15" s="18"/>
      <c r="G15" s="18"/>
      <c r="H15" s="18"/>
      <c r="I15" s="18"/>
      <c r="J15" s="18"/>
      <c r="K15" s="18"/>
      <c r="L15" s="18"/>
    </row>
    <row r="16" spans="1:12" ht="20.100000000000001" customHeight="1" x14ac:dyDescent="0.2">
      <c r="A16" s="48"/>
      <c r="B16" s="48"/>
      <c r="C16" s="48"/>
      <c r="D16" s="48"/>
      <c r="E16" s="48"/>
      <c r="F16" s="18"/>
      <c r="G16" s="18"/>
      <c r="H16" s="18"/>
      <c r="I16" s="18"/>
      <c r="J16" s="18"/>
      <c r="K16" s="18"/>
      <c r="L16" s="18"/>
    </row>
    <row r="17" spans="1:12" ht="20.100000000000001" customHeight="1" x14ac:dyDescent="0.2">
      <c r="A17" s="48"/>
      <c r="B17" s="48"/>
      <c r="C17" s="48"/>
      <c r="D17" s="48"/>
      <c r="E17" s="48"/>
      <c r="F17" s="18"/>
      <c r="G17" s="18"/>
      <c r="H17" s="18"/>
      <c r="I17" s="18"/>
      <c r="J17" s="18"/>
      <c r="K17" s="18"/>
      <c r="L17" s="18"/>
    </row>
    <row r="18" spans="1:12" ht="20.100000000000001" customHeight="1" x14ac:dyDescent="0.2">
      <c r="A18" s="48"/>
      <c r="B18" s="48"/>
      <c r="C18" s="48"/>
      <c r="D18" s="48"/>
      <c r="E18" s="48"/>
      <c r="F18" s="18"/>
      <c r="G18" s="18"/>
      <c r="H18" s="18"/>
      <c r="I18" s="18"/>
      <c r="J18" s="18"/>
      <c r="K18" s="18"/>
      <c r="L18" s="18"/>
    </row>
    <row r="19" spans="1:12" ht="20.100000000000001" customHeight="1" x14ac:dyDescent="0.2">
      <c r="A19" s="48"/>
      <c r="B19" s="48"/>
      <c r="C19" s="48"/>
      <c r="D19" s="48"/>
      <c r="E19" s="48"/>
      <c r="F19" s="18"/>
      <c r="G19" s="18"/>
      <c r="H19" s="18"/>
      <c r="I19" s="18"/>
      <c r="J19" s="18"/>
      <c r="K19" s="18"/>
      <c r="L19" s="18"/>
    </row>
    <row r="20" spans="1:12" ht="20.100000000000001" customHeight="1" x14ac:dyDescent="0.2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</row>
    <row r="21" spans="1:12" ht="20.100000000000001" customHeight="1" x14ac:dyDescent="0.2">
      <c r="A21" s="161" t="s">
        <v>92</v>
      </c>
      <c r="B21" s="161"/>
      <c r="C21" s="161"/>
      <c r="D21" s="161"/>
      <c r="E21" s="85"/>
      <c r="F21" s="21"/>
      <c r="G21" s="21"/>
      <c r="H21" s="21"/>
      <c r="I21" s="21"/>
      <c r="J21" s="21"/>
      <c r="K21" s="21"/>
      <c r="L21" s="21"/>
    </row>
    <row r="23" spans="1:12" x14ac:dyDescent="0.2">
      <c r="A23" s="160" t="s">
        <v>166</v>
      </c>
      <c r="B23" s="160"/>
      <c r="C23" s="160"/>
      <c r="D23" s="160"/>
      <c r="E23" s="160"/>
      <c r="F23" s="160"/>
      <c r="G23" s="160"/>
      <c r="H23" s="160"/>
      <c r="I23" s="98"/>
    </row>
    <row r="24" spans="1:12" x14ac:dyDescent="0.2">
      <c r="A24" s="160" t="s">
        <v>170</v>
      </c>
      <c r="B24" s="160"/>
      <c r="C24" s="160"/>
      <c r="D24" s="160"/>
      <c r="E24" s="160"/>
      <c r="F24" s="160"/>
      <c r="G24" s="160"/>
      <c r="H24" s="160"/>
      <c r="I24" s="98"/>
    </row>
  </sheetData>
  <mergeCells count="17">
    <mergeCell ref="A24:H24"/>
    <mergeCell ref="A23:H23"/>
    <mergeCell ref="A21:D21"/>
    <mergeCell ref="A4:A7"/>
    <mergeCell ref="B4:B7"/>
    <mergeCell ref="C4:C7"/>
    <mergeCell ref="D4:D7"/>
    <mergeCell ref="L5:L7"/>
    <mergeCell ref="G6:H6"/>
    <mergeCell ref="J6:J7"/>
    <mergeCell ref="A2:K2"/>
    <mergeCell ref="E4:E7"/>
    <mergeCell ref="F4:L4"/>
    <mergeCell ref="F5:F7"/>
    <mergeCell ref="G5:K5"/>
    <mergeCell ref="K6:K7"/>
    <mergeCell ref="I6:I7"/>
  </mergeCells>
  <phoneticPr fontId="1" type="noConversion"/>
  <printOptions horizontalCentered="1"/>
  <pageMargins left="0.56999999999999995" right="0.27" top="0.75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showGridLines="0" tabSelected="1" defaultGridColor="0" colorId="8" zoomScale="75" workbookViewId="0">
      <selection activeCell="J1" sqref="J1:K1"/>
    </sheetView>
  </sheetViews>
  <sheetFormatPr defaultRowHeight="12.75" x14ac:dyDescent="0.2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85546875" style="12" customWidth="1"/>
    <col min="5" max="5" width="15" style="12" customWidth="1"/>
    <col min="6" max="7" width="16.7109375" style="12" customWidth="1"/>
    <col min="8" max="8" width="13" style="12" customWidth="1"/>
    <col min="9" max="9" width="14.7109375" style="12" customWidth="1"/>
    <col min="10" max="10" width="18.28515625" style="12" customWidth="1"/>
    <col min="11" max="11" width="15" style="12" customWidth="1"/>
  </cols>
  <sheetData>
    <row r="1" spans="1:12" ht="55.5" customHeight="1" x14ac:dyDescent="0.2">
      <c r="J1" s="168" t="s">
        <v>174</v>
      </c>
      <c r="K1" s="168"/>
    </row>
    <row r="2" spans="1:12" ht="54" customHeight="1" x14ac:dyDescent="0.2">
      <c r="A2" s="171" t="s">
        <v>173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2" ht="11.25" customHeight="1" thickBot="1" x14ac:dyDescent="0.25">
      <c r="E3" s="1"/>
      <c r="F3" s="1"/>
      <c r="G3" s="1"/>
      <c r="H3" s="1"/>
      <c r="I3" s="14"/>
      <c r="K3" s="2" t="s">
        <v>1</v>
      </c>
    </row>
    <row r="4" spans="1:12" s="84" customFormat="1" ht="17.25" customHeight="1" thickBot="1" x14ac:dyDescent="0.25">
      <c r="A4" s="162" t="s">
        <v>2</v>
      </c>
      <c r="B4" s="162" t="s">
        <v>3</v>
      </c>
      <c r="C4" s="162" t="s">
        <v>165</v>
      </c>
      <c r="D4" s="157" t="s">
        <v>172</v>
      </c>
      <c r="E4" s="149" t="s">
        <v>6</v>
      </c>
      <c r="F4" s="150"/>
      <c r="G4" s="150"/>
      <c r="H4" s="150"/>
      <c r="I4" s="150"/>
      <c r="J4" s="150"/>
      <c r="K4" s="151"/>
    </row>
    <row r="5" spans="1:12" s="84" customFormat="1" ht="12" customHeight="1" x14ac:dyDescent="0.2">
      <c r="A5" s="163"/>
      <c r="B5" s="163"/>
      <c r="C5" s="163"/>
      <c r="D5" s="158"/>
      <c r="E5" s="139" t="s">
        <v>14</v>
      </c>
      <c r="F5" s="148" t="s">
        <v>6</v>
      </c>
      <c r="G5" s="136"/>
      <c r="H5" s="136"/>
      <c r="I5" s="136"/>
      <c r="J5" s="136"/>
      <c r="K5" s="139" t="s">
        <v>16</v>
      </c>
    </row>
    <row r="6" spans="1:12" s="84" customFormat="1" ht="31.5" customHeight="1" x14ac:dyDescent="0.2">
      <c r="A6" s="163"/>
      <c r="B6" s="163"/>
      <c r="C6" s="163"/>
      <c r="D6" s="158"/>
      <c r="E6" s="139"/>
      <c r="F6" s="152" t="s">
        <v>129</v>
      </c>
      <c r="G6" s="153"/>
      <c r="H6" s="135" t="s">
        <v>130</v>
      </c>
      <c r="I6" s="135" t="s">
        <v>160</v>
      </c>
      <c r="J6" s="169" t="s">
        <v>164</v>
      </c>
      <c r="K6" s="139"/>
    </row>
    <row r="7" spans="1:12" ht="125.25" customHeight="1" thickBot="1" x14ac:dyDescent="0.25">
      <c r="A7" s="164"/>
      <c r="B7" s="164"/>
      <c r="C7" s="164"/>
      <c r="D7" s="159"/>
      <c r="E7" s="140"/>
      <c r="F7" s="92" t="s">
        <v>128</v>
      </c>
      <c r="G7" s="15" t="s">
        <v>131</v>
      </c>
      <c r="H7" s="136"/>
      <c r="I7" s="136"/>
      <c r="J7" s="170"/>
      <c r="K7" s="140"/>
    </row>
    <row r="8" spans="1:12" ht="12.75" customHeight="1" x14ac:dyDescent="0.2">
      <c r="A8" s="50">
        <v>1</v>
      </c>
      <c r="B8" s="50">
        <v>2</v>
      </c>
      <c r="C8" s="50">
        <v>3</v>
      </c>
      <c r="D8" s="96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</row>
    <row r="9" spans="1:12" ht="20.100000000000001" customHeight="1" x14ac:dyDescent="0.2">
      <c r="A9" s="116">
        <v>750</v>
      </c>
      <c r="B9" s="116"/>
      <c r="C9" s="116"/>
      <c r="D9" s="117">
        <f>D10</f>
        <v>21142</v>
      </c>
      <c r="E9" s="117">
        <f>SUM(F9,G9,H9,I9,J9)</f>
        <v>21142</v>
      </c>
      <c r="F9" s="117">
        <f>F10</f>
        <v>20000</v>
      </c>
      <c r="G9" s="117">
        <f>G10</f>
        <v>1142</v>
      </c>
      <c r="H9" s="118">
        <v>0</v>
      </c>
      <c r="I9" s="118">
        <v>0</v>
      </c>
      <c r="J9" s="118">
        <v>0</v>
      </c>
      <c r="K9" s="118">
        <v>0</v>
      </c>
      <c r="L9" s="56"/>
    </row>
    <row r="10" spans="1:12" ht="20.100000000000001" customHeight="1" x14ac:dyDescent="0.2">
      <c r="A10" s="88"/>
      <c r="B10" s="88">
        <v>75011</v>
      </c>
      <c r="C10" s="88"/>
      <c r="D10" s="119">
        <f>K10+E10</f>
        <v>21142</v>
      </c>
      <c r="E10" s="120">
        <f>SUM(E11:E15)</f>
        <v>21142</v>
      </c>
      <c r="F10" s="120">
        <f>SUM(F11:F13)</f>
        <v>20000</v>
      </c>
      <c r="G10" s="120">
        <f>SUM(G14:G15)</f>
        <v>1142</v>
      </c>
      <c r="H10" s="120">
        <v>0</v>
      </c>
      <c r="I10" s="120">
        <v>0</v>
      </c>
      <c r="J10" s="120">
        <v>0</v>
      </c>
      <c r="K10" s="120">
        <v>0</v>
      </c>
    </row>
    <row r="11" spans="1:12" ht="20.100000000000001" customHeight="1" x14ac:dyDescent="0.2">
      <c r="A11" s="88"/>
      <c r="B11" s="88"/>
      <c r="C11" s="88">
        <v>4010</v>
      </c>
      <c r="D11" s="119">
        <v>16000</v>
      </c>
      <c r="E11" s="119">
        <v>16000</v>
      </c>
      <c r="F11" s="119">
        <v>16000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2" ht="20.100000000000001" customHeight="1" x14ac:dyDescent="0.2">
      <c r="A12" s="88"/>
      <c r="B12" s="88"/>
      <c r="C12" s="88">
        <v>4110</v>
      </c>
      <c r="D12" s="119">
        <v>3000</v>
      </c>
      <c r="E12" s="120">
        <v>3000</v>
      </c>
      <c r="F12" s="120">
        <v>3000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</row>
    <row r="13" spans="1:12" ht="20.100000000000001" customHeight="1" x14ac:dyDescent="0.2">
      <c r="A13" s="88"/>
      <c r="B13" s="88"/>
      <c r="C13" s="88">
        <v>4120</v>
      </c>
      <c r="D13" s="119">
        <v>1000</v>
      </c>
      <c r="E13" s="120">
        <v>1000</v>
      </c>
      <c r="F13" s="120">
        <v>1000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2" ht="20.100000000000001" customHeight="1" x14ac:dyDescent="0.2">
      <c r="A14" s="88"/>
      <c r="B14" s="88"/>
      <c r="C14" s="88">
        <v>4210</v>
      </c>
      <c r="D14" s="119">
        <v>500</v>
      </c>
      <c r="E14" s="120">
        <v>500</v>
      </c>
      <c r="F14" s="120">
        <v>0</v>
      </c>
      <c r="G14" s="120">
        <v>500</v>
      </c>
      <c r="H14" s="120">
        <v>0</v>
      </c>
      <c r="I14" s="120">
        <v>0</v>
      </c>
      <c r="J14" s="120">
        <v>0</v>
      </c>
      <c r="K14" s="120">
        <v>0</v>
      </c>
    </row>
    <row r="15" spans="1:12" ht="20.100000000000001" customHeight="1" x14ac:dyDescent="0.2">
      <c r="A15" s="88"/>
      <c r="B15" s="88"/>
      <c r="C15" s="88">
        <v>4300</v>
      </c>
      <c r="D15" s="119">
        <v>642</v>
      </c>
      <c r="E15" s="119">
        <v>642</v>
      </c>
      <c r="F15" s="120">
        <v>0</v>
      </c>
      <c r="G15" s="119">
        <v>642</v>
      </c>
      <c r="H15" s="120">
        <v>0</v>
      </c>
      <c r="I15" s="120">
        <v>0</v>
      </c>
      <c r="J15" s="120">
        <v>0</v>
      </c>
      <c r="K15" s="120">
        <v>0</v>
      </c>
    </row>
    <row r="16" spans="1:12" ht="20.100000000000001" customHeight="1" x14ac:dyDescent="0.2">
      <c r="A16" s="116">
        <v>751</v>
      </c>
      <c r="B16" s="116"/>
      <c r="C16" s="116"/>
      <c r="D16" s="117">
        <f>D17</f>
        <v>751</v>
      </c>
      <c r="E16" s="117">
        <f>SUM(F16,G16,H16,I16,J16)</f>
        <v>751</v>
      </c>
      <c r="F16" s="117">
        <f t="shared" ref="F16:K16" si="0">F17</f>
        <v>179.32999999999998</v>
      </c>
      <c r="G16" s="117">
        <f t="shared" si="0"/>
        <v>571.67000000000007</v>
      </c>
      <c r="H16" s="117">
        <f t="shared" si="0"/>
        <v>0</v>
      </c>
      <c r="I16" s="117">
        <f t="shared" si="0"/>
        <v>0</v>
      </c>
      <c r="J16" s="117">
        <f t="shared" si="0"/>
        <v>0</v>
      </c>
      <c r="K16" s="117">
        <f t="shared" si="0"/>
        <v>0</v>
      </c>
    </row>
    <row r="17" spans="1:11" ht="20.100000000000001" customHeight="1" x14ac:dyDescent="0.2">
      <c r="A17" s="88"/>
      <c r="B17" s="88">
        <v>75101</v>
      </c>
      <c r="C17" s="88"/>
      <c r="D17" s="119">
        <f t="shared" ref="D17:D22" si="1">SUM(E17,K17)</f>
        <v>751</v>
      </c>
      <c r="E17" s="120">
        <f>SUM(F17:J17)</f>
        <v>751</v>
      </c>
      <c r="F17" s="120">
        <f>SUM(F18:F23)</f>
        <v>179.32999999999998</v>
      </c>
      <c r="G17" s="120">
        <f>SUM(G21:G23)</f>
        <v>571.67000000000007</v>
      </c>
      <c r="H17" s="120">
        <v>0</v>
      </c>
      <c r="I17" s="120">
        <v>0</v>
      </c>
      <c r="J17" s="120">
        <v>0</v>
      </c>
      <c r="K17" s="120">
        <v>0</v>
      </c>
    </row>
    <row r="18" spans="1:11" ht="20.100000000000001" customHeight="1" x14ac:dyDescent="0.2">
      <c r="A18" s="88"/>
      <c r="B18" s="88"/>
      <c r="C18" s="88">
        <v>4110</v>
      </c>
      <c r="D18" s="119">
        <f t="shared" si="1"/>
        <v>25.65</v>
      </c>
      <c r="E18" s="120">
        <f>SUM(F18,J18)</f>
        <v>25.65</v>
      </c>
      <c r="F18" s="120">
        <v>25.65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20.100000000000001" customHeight="1" x14ac:dyDescent="0.2">
      <c r="A19" s="88"/>
      <c r="B19" s="88"/>
      <c r="C19" s="88">
        <v>4120</v>
      </c>
      <c r="D19" s="119">
        <v>3.68</v>
      </c>
      <c r="E19" s="120">
        <v>3.68</v>
      </c>
      <c r="F19" s="120">
        <v>3.68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</row>
    <row r="20" spans="1:11" ht="20.100000000000001" customHeight="1" x14ac:dyDescent="0.2">
      <c r="A20" s="88"/>
      <c r="B20" s="88"/>
      <c r="C20" s="88">
        <v>4170</v>
      </c>
      <c r="D20" s="119">
        <f t="shared" si="1"/>
        <v>150</v>
      </c>
      <c r="E20" s="120">
        <f>SUM(F20,J20)</f>
        <v>150</v>
      </c>
      <c r="F20" s="120">
        <v>150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</row>
    <row r="21" spans="1:11" ht="20.100000000000001" customHeight="1" x14ac:dyDescent="0.2">
      <c r="A21" s="88"/>
      <c r="B21" s="88"/>
      <c r="C21" s="88">
        <v>4210</v>
      </c>
      <c r="D21" s="119">
        <v>271.67</v>
      </c>
      <c r="E21" s="120">
        <v>271.67</v>
      </c>
      <c r="F21" s="120">
        <v>0</v>
      </c>
      <c r="G21" s="120">
        <v>271.67</v>
      </c>
      <c r="H21" s="120">
        <v>0</v>
      </c>
      <c r="I21" s="120">
        <v>0</v>
      </c>
      <c r="J21" s="120">
        <v>0</v>
      </c>
      <c r="K21" s="120">
        <v>0</v>
      </c>
    </row>
    <row r="22" spans="1:11" ht="20.100000000000001" customHeight="1" x14ac:dyDescent="0.2">
      <c r="A22" s="88"/>
      <c r="B22" s="88"/>
      <c r="C22" s="88">
        <v>4300</v>
      </c>
      <c r="D22" s="119">
        <f t="shared" si="1"/>
        <v>200</v>
      </c>
      <c r="E22" s="120">
        <f>SUM(F22:J22)</f>
        <v>200</v>
      </c>
      <c r="F22" s="120">
        <v>0</v>
      </c>
      <c r="G22" s="120">
        <v>200</v>
      </c>
      <c r="H22" s="120">
        <v>0</v>
      </c>
      <c r="I22" s="120">
        <v>0</v>
      </c>
      <c r="J22" s="120">
        <v>0</v>
      </c>
      <c r="K22" s="120">
        <v>0</v>
      </c>
    </row>
    <row r="23" spans="1:11" ht="20.100000000000001" customHeight="1" x14ac:dyDescent="0.2">
      <c r="A23" s="88"/>
      <c r="B23" s="88"/>
      <c r="C23" s="88">
        <v>4360</v>
      </c>
      <c r="D23" s="119">
        <v>100</v>
      </c>
      <c r="E23" s="120">
        <v>100</v>
      </c>
      <c r="F23" s="120">
        <v>0</v>
      </c>
      <c r="G23" s="120">
        <v>100</v>
      </c>
      <c r="H23" s="120">
        <v>0</v>
      </c>
      <c r="I23" s="120">
        <v>0</v>
      </c>
      <c r="J23" s="120">
        <v>0</v>
      </c>
      <c r="K23" s="120">
        <v>0</v>
      </c>
    </row>
    <row r="24" spans="1:11" ht="20.100000000000001" customHeight="1" x14ac:dyDescent="0.2">
      <c r="A24" s="116">
        <v>852</v>
      </c>
      <c r="B24" s="121"/>
      <c r="C24" s="121"/>
      <c r="D24" s="117">
        <f>D25</f>
        <v>420600</v>
      </c>
      <c r="E24" s="117">
        <f>SUM(F24,G24,H24,I24,J24)</f>
        <v>420600</v>
      </c>
      <c r="F24" s="117">
        <f t="shared" ref="F24:K24" si="2">SUM(F25)</f>
        <v>310970</v>
      </c>
      <c r="G24" s="117">
        <f t="shared" si="2"/>
        <v>105630</v>
      </c>
      <c r="H24" s="117">
        <f t="shared" si="2"/>
        <v>0</v>
      </c>
      <c r="I24" s="117">
        <f t="shared" si="2"/>
        <v>4000</v>
      </c>
      <c r="J24" s="117">
        <f t="shared" si="2"/>
        <v>0</v>
      </c>
      <c r="K24" s="117">
        <f t="shared" si="2"/>
        <v>0</v>
      </c>
    </row>
    <row r="25" spans="1:11" ht="20.100000000000001" customHeight="1" x14ac:dyDescent="0.2">
      <c r="A25" s="88"/>
      <c r="B25" s="104">
        <v>85203</v>
      </c>
      <c r="C25" s="104"/>
      <c r="D25" s="122">
        <f>E25+K25</f>
        <v>420600</v>
      </c>
      <c r="E25" s="110">
        <f>SUM(F25,G25,H25,I25,J25,K25)</f>
        <v>420600</v>
      </c>
      <c r="F25" s="123">
        <f>SUM(F26:F41)</f>
        <v>310970</v>
      </c>
      <c r="G25" s="123">
        <f>SUM(G26:G43)</f>
        <v>105630</v>
      </c>
      <c r="H25" s="123">
        <v>0</v>
      </c>
      <c r="I25" s="123">
        <f>SUM(I26:I41)</f>
        <v>4000</v>
      </c>
      <c r="J25" s="123">
        <v>0</v>
      </c>
      <c r="K25" s="123">
        <v>0</v>
      </c>
    </row>
    <row r="26" spans="1:11" ht="20.100000000000001" customHeight="1" x14ac:dyDescent="0.2">
      <c r="A26" s="88"/>
      <c r="B26" s="88"/>
      <c r="C26" s="88">
        <v>3020</v>
      </c>
      <c r="D26" s="119">
        <v>4000</v>
      </c>
      <c r="E26" s="119">
        <v>4000</v>
      </c>
      <c r="F26" s="124">
        <v>0</v>
      </c>
      <c r="G26" s="124">
        <v>0</v>
      </c>
      <c r="H26" s="124">
        <v>0</v>
      </c>
      <c r="I26" s="124">
        <v>4000</v>
      </c>
      <c r="J26" s="124">
        <v>0</v>
      </c>
      <c r="K26" s="124">
        <v>0</v>
      </c>
    </row>
    <row r="27" spans="1:11" ht="20.100000000000001" customHeight="1" x14ac:dyDescent="0.2">
      <c r="A27" s="88"/>
      <c r="B27" s="88"/>
      <c r="C27" s="88">
        <v>4010</v>
      </c>
      <c r="D27" s="119">
        <v>215947</v>
      </c>
      <c r="E27" s="119">
        <v>215947</v>
      </c>
      <c r="F27" s="119">
        <v>215947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</row>
    <row r="28" spans="1:11" ht="20.100000000000001" customHeight="1" x14ac:dyDescent="0.2">
      <c r="A28" s="88"/>
      <c r="B28" s="88"/>
      <c r="C28" s="88">
        <v>4040</v>
      </c>
      <c r="D28" s="119">
        <v>15470</v>
      </c>
      <c r="E28" s="119">
        <v>15470</v>
      </c>
      <c r="F28" s="119">
        <v>15470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</row>
    <row r="29" spans="1:11" ht="20.100000000000001" customHeight="1" x14ac:dyDescent="0.2">
      <c r="A29" s="88"/>
      <c r="B29" s="88"/>
      <c r="C29" s="88">
        <v>4110</v>
      </c>
      <c r="D29" s="119">
        <v>42000</v>
      </c>
      <c r="E29" s="119">
        <v>42000</v>
      </c>
      <c r="F29" s="119">
        <v>42000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</row>
    <row r="30" spans="1:11" ht="20.100000000000001" customHeight="1" x14ac:dyDescent="0.2">
      <c r="A30" s="88"/>
      <c r="B30" s="88"/>
      <c r="C30" s="88">
        <v>4120</v>
      </c>
      <c r="D30" s="119">
        <v>5553</v>
      </c>
      <c r="E30" s="119">
        <v>5553</v>
      </c>
      <c r="F30" s="119">
        <v>5553</v>
      </c>
      <c r="G30" s="124">
        <v>0</v>
      </c>
      <c r="H30" s="119">
        <f>H32</f>
        <v>0</v>
      </c>
      <c r="I30" s="119">
        <f>I32</f>
        <v>0</v>
      </c>
      <c r="J30" s="119">
        <f>J32</f>
        <v>0</v>
      </c>
      <c r="K30" s="119">
        <f>K32</f>
        <v>0</v>
      </c>
    </row>
    <row r="31" spans="1:11" ht="20.100000000000001" customHeight="1" x14ac:dyDescent="0.2">
      <c r="A31" s="88"/>
      <c r="B31" s="88"/>
      <c r="C31" s="88">
        <v>4170</v>
      </c>
      <c r="D31" s="119">
        <v>32000</v>
      </c>
      <c r="E31" s="119">
        <v>32000</v>
      </c>
      <c r="F31" s="119">
        <v>32000</v>
      </c>
      <c r="G31" s="124">
        <v>0</v>
      </c>
      <c r="H31" s="119">
        <v>0</v>
      </c>
      <c r="I31" s="119">
        <v>0</v>
      </c>
      <c r="J31" s="119">
        <v>0</v>
      </c>
      <c r="K31" s="119">
        <v>0</v>
      </c>
    </row>
    <row r="32" spans="1:11" ht="20.100000000000001" customHeight="1" x14ac:dyDescent="0.2">
      <c r="A32" s="88"/>
      <c r="B32" s="88"/>
      <c r="C32" s="88">
        <v>4210</v>
      </c>
      <c r="D32" s="119">
        <v>31612</v>
      </c>
      <c r="E32" s="119">
        <v>31612</v>
      </c>
      <c r="F32" s="124">
        <v>0</v>
      </c>
      <c r="G32" s="119">
        <v>31612</v>
      </c>
      <c r="H32" s="124">
        <v>0</v>
      </c>
      <c r="I32" s="124">
        <v>0</v>
      </c>
      <c r="J32" s="124">
        <v>0</v>
      </c>
      <c r="K32" s="124">
        <v>0</v>
      </c>
    </row>
    <row r="33" spans="1:11" ht="20.100000000000001" customHeight="1" x14ac:dyDescent="0.2">
      <c r="A33" s="88"/>
      <c r="B33" s="88"/>
      <c r="C33" s="88">
        <v>4220</v>
      </c>
      <c r="D33" s="119">
        <v>12400</v>
      </c>
      <c r="E33" s="119">
        <v>12400</v>
      </c>
      <c r="F33" s="124">
        <v>0</v>
      </c>
      <c r="G33" s="119">
        <v>12400</v>
      </c>
      <c r="H33" s="124">
        <v>0</v>
      </c>
      <c r="I33" s="124">
        <v>0</v>
      </c>
      <c r="J33" s="124">
        <v>0</v>
      </c>
      <c r="K33" s="124">
        <v>0</v>
      </c>
    </row>
    <row r="34" spans="1:11" ht="20.100000000000001" customHeight="1" x14ac:dyDescent="0.2">
      <c r="A34" s="88"/>
      <c r="B34" s="88"/>
      <c r="C34" s="88">
        <v>4260</v>
      </c>
      <c r="D34" s="119">
        <v>14000</v>
      </c>
      <c r="E34" s="119">
        <v>14000</v>
      </c>
      <c r="F34" s="124">
        <v>0</v>
      </c>
      <c r="G34" s="119">
        <v>14000</v>
      </c>
      <c r="H34" s="124">
        <v>0</v>
      </c>
      <c r="I34" s="124">
        <v>0</v>
      </c>
      <c r="J34" s="124">
        <v>0</v>
      </c>
      <c r="K34" s="124">
        <v>0</v>
      </c>
    </row>
    <row r="35" spans="1:11" ht="20.100000000000001" customHeight="1" x14ac:dyDescent="0.2">
      <c r="A35" s="88"/>
      <c r="B35" s="88"/>
      <c r="C35" s="88">
        <v>4270</v>
      </c>
      <c r="D35" s="119">
        <v>5060</v>
      </c>
      <c r="E35" s="119">
        <v>5060</v>
      </c>
      <c r="F35" s="124">
        <v>0</v>
      </c>
      <c r="G35" s="119">
        <v>5060</v>
      </c>
      <c r="H35" s="124">
        <v>0</v>
      </c>
      <c r="I35" s="124">
        <v>0</v>
      </c>
      <c r="J35" s="124">
        <v>0</v>
      </c>
      <c r="K35" s="124">
        <v>0</v>
      </c>
    </row>
    <row r="36" spans="1:11" ht="20.100000000000001" customHeight="1" x14ac:dyDescent="0.2">
      <c r="A36" s="88"/>
      <c r="B36" s="88"/>
      <c r="C36" s="88">
        <v>4280</v>
      </c>
      <c r="D36" s="119">
        <v>200</v>
      </c>
      <c r="E36" s="119">
        <v>200</v>
      </c>
      <c r="F36" s="124">
        <v>0</v>
      </c>
      <c r="G36" s="119">
        <v>200</v>
      </c>
      <c r="H36" s="124">
        <v>0</v>
      </c>
      <c r="I36" s="124">
        <v>0</v>
      </c>
      <c r="J36" s="124">
        <v>0</v>
      </c>
      <c r="K36" s="124">
        <v>0</v>
      </c>
    </row>
    <row r="37" spans="1:11" ht="20.100000000000001" customHeight="1" x14ac:dyDescent="0.2">
      <c r="A37" s="88"/>
      <c r="B37" s="88"/>
      <c r="C37" s="88">
        <v>4300</v>
      </c>
      <c r="D37" s="119">
        <v>17480</v>
      </c>
      <c r="E37" s="119">
        <v>17480</v>
      </c>
      <c r="F37" s="124">
        <v>0</v>
      </c>
      <c r="G37" s="119">
        <v>17480</v>
      </c>
      <c r="H37" s="119">
        <f>H38</f>
        <v>0</v>
      </c>
      <c r="I37" s="119">
        <f>I38</f>
        <v>0</v>
      </c>
      <c r="J37" s="119">
        <f>J38</f>
        <v>0</v>
      </c>
      <c r="K37" s="119">
        <f>K38</f>
        <v>0</v>
      </c>
    </row>
    <row r="38" spans="1:11" ht="20.100000000000001" customHeight="1" x14ac:dyDescent="0.2">
      <c r="A38" s="88"/>
      <c r="B38" s="88"/>
      <c r="C38" s="88">
        <v>4360</v>
      </c>
      <c r="D38" s="125">
        <v>4350</v>
      </c>
      <c r="E38" s="125">
        <v>4350</v>
      </c>
      <c r="F38" s="124">
        <v>0</v>
      </c>
      <c r="G38" s="125">
        <v>4350</v>
      </c>
      <c r="H38" s="124">
        <v>0</v>
      </c>
      <c r="I38" s="124">
        <v>0</v>
      </c>
      <c r="J38" s="124">
        <v>0</v>
      </c>
      <c r="K38" s="124">
        <v>0</v>
      </c>
    </row>
    <row r="39" spans="1:11" ht="20.100000000000001" customHeight="1" x14ac:dyDescent="0.2">
      <c r="A39" s="88"/>
      <c r="B39" s="88"/>
      <c r="C39" s="88">
        <v>4410</v>
      </c>
      <c r="D39" s="125">
        <v>1500</v>
      </c>
      <c r="E39" s="125">
        <v>1500</v>
      </c>
      <c r="F39" s="124">
        <v>0</v>
      </c>
      <c r="G39" s="125">
        <v>1500</v>
      </c>
      <c r="H39" s="124">
        <v>0</v>
      </c>
      <c r="I39" s="124">
        <v>0</v>
      </c>
      <c r="J39" s="124">
        <v>0</v>
      </c>
      <c r="K39" s="124">
        <v>0</v>
      </c>
    </row>
    <row r="40" spans="1:11" ht="20.100000000000001" customHeight="1" x14ac:dyDescent="0.2">
      <c r="A40" s="88"/>
      <c r="B40" s="88"/>
      <c r="C40" s="88">
        <v>4430</v>
      </c>
      <c r="D40" s="125">
        <v>6500</v>
      </c>
      <c r="E40" s="125">
        <v>6500</v>
      </c>
      <c r="F40" s="124">
        <v>0</v>
      </c>
      <c r="G40" s="125">
        <v>6500</v>
      </c>
      <c r="H40" s="124">
        <v>0</v>
      </c>
      <c r="I40" s="124">
        <v>0</v>
      </c>
      <c r="J40" s="124">
        <v>0</v>
      </c>
      <c r="K40" s="124">
        <v>0</v>
      </c>
    </row>
    <row r="41" spans="1:11" ht="20.100000000000001" customHeight="1" x14ac:dyDescent="0.2">
      <c r="A41" s="88"/>
      <c r="B41" s="88"/>
      <c r="C41" s="88">
        <v>4440</v>
      </c>
      <c r="D41" s="125">
        <v>7628</v>
      </c>
      <c r="E41" s="125">
        <v>7628</v>
      </c>
      <c r="F41" s="124">
        <v>0</v>
      </c>
      <c r="G41" s="125">
        <v>7628</v>
      </c>
      <c r="H41" s="124">
        <v>0</v>
      </c>
      <c r="I41" s="124">
        <v>0</v>
      </c>
      <c r="J41" s="124">
        <v>0</v>
      </c>
      <c r="K41" s="124">
        <v>0</v>
      </c>
    </row>
    <row r="42" spans="1:11" ht="20.100000000000001" customHeight="1" x14ac:dyDescent="0.2">
      <c r="A42" s="88"/>
      <c r="B42" s="88"/>
      <c r="C42" s="88">
        <v>4480</v>
      </c>
      <c r="D42" s="125">
        <v>2400</v>
      </c>
      <c r="E42" s="125">
        <v>2400</v>
      </c>
      <c r="F42" s="124">
        <v>0</v>
      </c>
      <c r="G42" s="125">
        <v>2400</v>
      </c>
      <c r="H42" s="124">
        <v>0</v>
      </c>
      <c r="I42" s="124">
        <v>0</v>
      </c>
      <c r="J42" s="124">
        <v>0</v>
      </c>
      <c r="K42" s="124">
        <v>0</v>
      </c>
    </row>
    <row r="43" spans="1:11" ht="20.100000000000001" customHeight="1" x14ac:dyDescent="0.2">
      <c r="A43" s="88"/>
      <c r="B43" s="88"/>
      <c r="C43" s="88">
        <v>4700</v>
      </c>
      <c r="D43" s="125">
        <v>2500</v>
      </c>
      <c r="E43" s="125">
        <v>2500</v>
      </c>
      <c r="F43" s="124">
        <v>0</v>
      </c>
      <c r="G43" s="125">
        <v>2500</v>
      </c>
      <c r="H43" s="124">
        <v>0</v>
      </c>
      <c r="I43" s="124">
        <v>0</v>
      </c>
      <c r="J43" s="124">
        <v>0</v>
      </c>
      <c r="K43" s="124">
        <v>0</v>
      </c>
    </row>
    <row r="44" spans="1:11" ht="20.100000000000001" customHeight="1" x14ac:dyDescent="0.2">
      <c r="A44" s="116">
        <v>855</v>
      </c>
      <c r="B44" s="116"/>
      <c r="C44" s="116"/>
      <c r="D44" s="117">
        <f>SUM(D45,D53,D64,D70)</f>
        <v>5910000</v>
      </c>
      <c r="E44" s="117">
        <f>SUM(E45,E53,E64,E70)</f>
        <v>5910000</v>
      </c>
      <c r="F44" s="117">
        <f>SUM(F45,F53,F64,F70)</f>
        <v>154436</v>
      </c>
      <c r="G44" s="117">
        <f>SUM(G45,G53,G64,G70)</f>
        <v>57845</v>
      </c>
      <c r="H44" s="117">
        <f>H45+H53</f>
        <v>0</v>
      </c>
      <c r="I44" s="117">
        <f>SUM(I45,I53,I64,I70)</f>
        <v>5697719</v>
      </c>
      <c r="J44" s="117">
        <f>J45+J53</f>
        <v>0</v>
      </c>
      <c r="K44" s="117">
        <f>K45+K53</f>
        <v>0</v>
      </c>
    </row>
    <row r="45" spans="1:11" ht="20.100000000000001" customHeight="1" x14ac:dyDescent="0.2">
      <c r="A45" s="88"/>
      <c r="B45" s="108">
        <v>85501</v>
      </c>
      <c r="C45" s="105"/>
      <c r="D45" s="122">
        <f>E45+K45</f>
        <v>4190000</v>
      </c>
      <c r="E45" s="110">
        <f>SUM(F45,G45,H45,I45,J45,K45)</f>
        <v>4190000</v>
      </c>
      <c r="F45" s="110">
        <f t="shared" ref="F45:K45" si="3">SUM(F46:F52)</f>
        <v>16664</v>
      </c>
      <c r="G45" s="110">
        <f t="shared" si="3"/>
        <v>13000</v>
      </c>
      <c r="H45" s="110">
        <f t="shared" si="3"/>
        <v>0</v>
      </c>
      <c r="I45" s="110">
        <f t="shared" si="3"/>
        <v>4160336</v>
      </c>
      <c r="J45" s="110">
        <f t="shared" si="3"/>
        <v>0</v>
      </c>
      <c r="K45" s="110">
        <f t="shared" si="3"/>
        <v>0</v>
      </c>
    </row>
    <row r="46" spans="1:11" ht="20.100000000000001" customHeight="1" x14ac:dyDescent="0.2">
      <c r="A46" s="88"/>
      <c r="B46" s="105"/>
      <c r="C46" s="105">
        <v>3110</v>
      </c>
      <c r="D46" s="106">
        <v>4160336</v>
      </c>
      <c r="E46" s="106">
        <v>4160336</v>
      </c>
      <c r="F46" s="107">
        <v>0</v>
      </c>
      <c r="G46" s="107">
        <v>0</v>
      </c>
      <c r="H46" s="107">
        <v>0</v>
      </c>
      <c r="I46" s="106">
        <v>4160336</v>
      </c>
      <c r="J46" s="107">
        <v>0</v>
      </c>
      <c r="K46" s="107">
        <v>0</v>
      </c>
    </row>
    <row r="47" spans="1:11" ht="20.100000000000001" customHeight="1" x14ac:dyDescent="0.2">
      <c r="A47" s="88"/>
      <c r="B47" s="105"/>
      <c r="C47" s="105">
        <v>4010</v>
      </c>
      <c r="D47" s="106">
        <v>12991</v>
      </c>
      <c r="E47" s="106">
        <v>12991</v>
      </c>
      <c r="F47" s="106">
        <v>12991</v>
      </c>
      <c r="G47" s="107">
        <v>0</v>
      </c>
      <c r="H47" s="107">
        <v>0</v>
      </c>
      <c r="I47" s="107">
        <v>0</v>
      </c>
      <c r="J47" s="107">
        <v>0</v>
      </c>
      <c r="K47" s="107">
        <v>0</v>
      </c>
    </row>
    <row r="48" spans="1:11" ht="20.100000000000001" customHeight="1" x14ac:dyDescent="0.2">
      <c r="A48" s="88"/>
      <c r="B48" s="105"/>
      <c r="C48" s="105">
        <v>4040</v>
      </c>
      <c r="D48" s="106">
        <v>933</v>
      </c>
      <c r="E48" s="106">
        <v>933</v>
      </c>
      <c r="F48" s="106">
        <v>933</v>
      </c>
      <c r="G48" s="107">
        <v>0</v>
      </c>
      <c r="H48" s="107">
        <v>0</v>
      </c>
      <c r="I48" s="107">
        <v>0</v>
      </c>
      <c r="J48" s="107">
        <v>0</v>
      </c>
      <c r="K48" s="107">
        <v>0</v>
      </c>
    </row>
    <row r="49" spans="1:11" ht="20.100000000000001" customHeight="1" x14ac:dyDescent="0.2">
      <c r="A49" s="88"/>
      <c r="B49" s="105"/>
      <c r="C49" s="105">
        <v>4110</v>
      </c>
      <c r="D49" s="106">
        <v>2398</v>
      </c>
      <c r="E49" s="106">
        <v>2398</v>
      </c>
      <c r="F49" s="106">
        <v>2398</v>
      </c>
      <c r="G49" s="107">
        <v>0</v>
      </c>
      <c r="H49" s="107">
        <v>0</v>
      </c>
      <c r="I49" s="107">
        <v>0</v>
      </c>
      <c r="J49" s="107">
        <v>0</v>
      </c>
      <c r="K49" s="107">
        <v>0</v>
      </c>
    </row>
    <row r="50" spans="1:11" ht="20.100000000000001" customHeight="1" x14ac:dyDescent="0.2">
      <c r="A50" s="88"/>
      <c r="B50" s="105"/>
      <c r="C50" s="105">
        <v>4120</v>
      </c>
      <c r="D50" s="106">
        <v>342</v>
      </c>
      <c r="E50" s="106">
        <v>342</v>
      </c>
      <c r="F50" s="106">
        <v>342</v>
      </c>
      <c r="G50" s="107">
        <v>0</v>
      </c>
      <c r="H50" s="107">
        <v>0</v>
      </c>
      <c r="I50" s="107">
        <v>0</v>
      </c>
      <c r="J50" s="107">
        <v>0</v>
      </c>
      <c r="K50" s="107">
        <v>0</v>
      </c>
    </row>
    <row r="51" spans="1:11" ht="20.100000000000001" customHeight="1" x14ac:dyDescent="0.2">
      <c r="A51" s="88"/>
      <c r="B51" s="105"/>
      <c r="C51" s="105">
        <v>4210</v>
      </c>
      <c r="D51" s="106">
        <v>3000</v>
      </c>
      <c r="E51" s="106">
        <v>3000</v>
      </c>
      <c r="F51" s="107">
        <v>0</v>
      </c>
      <c r="G51" s="106">
        <v>3000</v>
      </c>
      <c r="H51" s="107">
        <v>0</v>
      </c>
      <c r="I51" s="107">
        <v>0</v>
      </c>
      <c r="J51" s="107">
        <v>0</v>
      </c>
      <c r="K51" s="107">
        <v>0</v>
      </c>
    </row>
    <row r="52" spans="1:11" ht="20.100000000000001" customHeight="1" x14ac:dyDescent="0.2">
      <c r="A52" s="88"/>
      <c r="B52" s="105"/>
      <c r="C52" s="105">
        <v>4300</v>
      </c>
      <c r="D52" s="106">
        <v>10000</v>
      </c>
      <c r="E52" s="106">
        <v>10000</v>
      </c>
      <c r="F52" s="107">
        <v>0</v>
      </c>
      <c r="G52" s="106">
        <v>10000</v>
      </c>
      <c r="H52" s="107">
        <v>0</v>
      </c>
      <c r="I52" s="107">
        <v>0</v>
      </c>
      <c r="J52" s="107">
        <v>0</v>
      </c>
      <c r="K52" s="107">
        <v>0</v>
      </c>
    </row>
    <row r="53" spans="1:11" ht="20.100000000000001" customHeight="1" x14ac:dyDescent="0.2">
      <c r="A53" s="88"/>
      <c r="B53" s="108">
        <v>85502</v>
      </c>
      <c r="C53" s="105"/>
      <c r="D53" s="109">
        <f>SUM(E53,K53)</f>
        <v>1569000</v>
      </c>
      <c r="E53" s="110">
        <f>SUM(F53,G53,H53,I53,J53,K53)</f>
        <v>1569000</v>
      </c>
      <c r="F53" s="110">
        <f>SUM(F56:F63)</f>
        <v>134812</v>
      </c>
      <c r="G53" s="110">
        <f>SUM(G55:G63)</f>
        <v>8105</v>
      </c>
      <c r="H53" s="110">
        <f>SUM(H55:H63)</f>
        <v>0</v>
      </c>
      <c r="I53" s="110">
        <f>SUM(I54:I63)</f>
        <v>1426083</v>
      </c>
      <c r="J53" s="110">
        <v>0</v>
      </c>
      <c r="K53" s="110">
        <v>0</v>
      </c>
    </row>
    <row r="54" spans="1:11" ht="20.100000000000001" customHeight="1" x14ac:dyDescent="0.2">
      <c r="A54" s="88"/>
      <c r="B54" s="108"/>
      <c r="C54" s="126">
        <v>3020</v>
      </c>
      <c r="D54" s="127">
        <v>550</v>
      </c>
      <c r="E54" s="127">
        <v>550</v>
      </c>
      <c r="F54" s="107">
        <v>0</v>
      </c>
      <c r="G54" s="107">
        <v>0</v>
      </c>
      <c r="H54" s="107">
        <v>0</v>
      </c>
      <c r="I54" s="107">
        <v>550</v>
      </c>
      <c r="J54" s="107">
        <v>0</v>
      </c>
      <c r="K54" s="107">
        <v>0</v>
      </c>
    </row>
    <row r="55" spans="1:11" ht="20.100000000000001" customHeight="1" x14ac:dyDescent="0.2">
      <c r="A55" s="88"/>
      <c r="B55" s="105"/>
      <c r="C55" s="105">
        <v>3110</v>
      </c>
      <c r="D55" s="106">
        <v>1425533</v>
      </c>
      <c r="E55" s="106">
        <v>1425533</v>
      </c>
      <c r="F55" s="107">
        <v>0</v>
      </c>
      <c r="G55" s="107">
        <v>0</v>
      </c>
      <c r="H55" s="107">
        <v>0</v>
      </c>
      <c r="I55" s="106">
        <v>1425533</v>
      </c>
      <c r="J55" s="107">
        <v>0</v>
      </c>
      <c r="K55" s="107">
        <v>0</v>
      </c>
    </row>
    <row r="56" spans="1:11" ht="20.100000000000001" customHeight="1" x14ac:dyDescent="0.2">
      <c r="A56" s="88"/>
      <c r="B56" s="105"/>
      <c r="C56" s="105">
        <v>4010</v>
      </c>
      <c r="D56" s="106">
        <v>26520</v>
      </c>
      <c r="E56" s="106">
        <v>26520</v>
      </c>
      <c r="F56" s="106">
        <v>26520</v>
      </c>
      <c r="G56" s="107">
        <v>0</v>
      </c>
      <c r="H56" s="107">
        <v>0</v>
      </c>
      <c r="I56" s="107">
        <v>0</v>
      </c>
      <c r="J56" s="107">
        <v>0</v>
      </c>
      <c r="K56" s="107">
        <v>0</v>
      </c>
    </row>
    <row r="57" spans="1:11" ht="20.100000000000001" customHeight="1" x14ac:dyDescent="0.2">
      <c r="A57" s="88"/>
      <c r="B57" s="105"/>
      <c r="C57" s="105">
        <v>4040</v>
      </c>
      <c r="D57" s="106">
        <v>2558</v>
      </c>
      <c r="E57" s="106">
        <v>2558</v>
      </c>
      <c r="F57" s="106">
        <v>2558</v>
      </c>
      <c r="G57" s="107">
        <v>0</v>
      </c>
      <c r="H57" s="107">
        <v>0</v>
      </c>
      <c r="I57" s="107">
        <v>0</v>
      </c>
      <c r="J57" s="107">
        <v>0</v>
      </c>
      <c r="K57" s="107">
        <v>0</v>
      </c>
    </row>
    <row r="58" spans="1:11" ht="20.100000000000001" customHeight="1" x14ac:dyDescent="0.2">
      <c r="A58" s="88"/>
      <c r="B58" s="105"/>
      <c r="C58" s="105">
        <v>4110</v>
      </c>
      <c r="D58" s="106">
        <v>105019</v>
      </c>
      <c r="E58" s="106">
        <v>105019</v>
      </c>
      <c r="F58" s="106">
        <v>105019</v>
      </c>
      <c r="G58" s="107">
        <v>0</v>
      </c>
      <c r="H58" s="107">
        <v>0</v>
      </c>
      <c r="I58" s="107">
        <v>0</v>
      </c>
      <c r="J58" s="107">
        <v>0</v>
      </c>
      <c r="K58" s="107">
        <v>0</v>
      </c>
    </row>
    <row r="59" spans="1:11" ht="20.100000000000001" customHeight="1" x14ac:dyDescent="0.2">
      <c r="A59" s="88"/>
      <c r="B59" s="105"/>
      <c r="C59" s="105">
        <v>4120</v>
      </c>
      <c r="D59" s="106">
        <v>715</v>
      </c>
      <c r="E59" s="106">
        <v>715</v>
      </c>
      <c r="F59" s="106">
        <v>715</v>
      </c>
      <c r="G59" s="107"/>
      <c r="H59" s="107"/>
      <c r="I59" s="107"/>
      <c r="J59" s="107"/>
      <c r="K59" s="107"/>
    </row>
    <row r="60" spans="1:11" ht="20.100000000000001" customHeight="1" x14ac:dyDescent="0.2">
      <c r="A60" s="88"/>
      <c r="B60" s="105"/>
      <c r="C60" s="105">
        <v>4210</v>
      </c>
      <c r="D60" s="106">
        <v>1000</v>
      </c>
      <c r="E60" s="106">
        <v>1000</v>
      </c>
      <c r="F60" s="107">
        <v>0</v>
      </c>
      <c r="G60" s="106">
        <v>1000</v>
      </c>
      <c r="H60" s="107">
        <v>0</v>
      </c>
      <c r="I60" s="107">
        <v>0</v>
      </c>
      <c r="J60" s="107">
        <v>0</v>
      </c>
      <c r="K60" s="107">
        <v>0</v>
      </c>
    </row>
    <row r="61" spans="1:11" ht="20.100000000000001" customHeight="1" x14ac:dyDescent="0.2">
      <c r="A61" s="88"/>
      <c r="B61" s="105"/>
      <c r="C61" s="105">
        <v>4300</v>
      </c>
      <c r="D61" s="106">
        <v>4000</v>
      </c>
      <c r="E61" s="106">
        <v>4000</v>
      </c>
      <c r="F61" s="107">
        <v>0</v>
      </c>
      <c r="G61" s="106">
        <v>4000</v>
      </c>
      <c r="H61" s="107">
        <v>0</v>
      </c>
      <c r="I61" s="107">
        <v>0</v>
      </c>
      <c r="J61" s="107">
        <v>0</v>
      </c>
      <c r="K61" s="107">
        <v>0</v>
      </c>
    </row>
    <row r="62" spans="1:11" ht="20.100000000000001" customHeight="1" x14ac:dyDescent="0.2">
      <c r="A62" s="88"/>
      <c r="B62" s="105"/>
      <c r="C62" s="105">
        <v>4360</v>
      </c>
      <c r="D62" s="106">
        <v>350</v>
      </c>
      <c r="E62" s="106">
        <v>350</v>
      </c>
      <c r="F62" s="107">
        <v>0</v>
      </c>
      <c r="G62" s="106">
        <v>350</v>
      </c>
      <c r="H62" s="107">
        <v>0</v>
      </c>
      <c r="I62" s="107">
        <v>0</v>
      </c>
      <c r="J62" s="107">
        <v>0</v>
      </c>
      <c r="K62" s="107">
        <v>0</v>
      </c>
    </row>
    <row r="63" spans="1:11" ht="20.100000000000001" customHeight="1" x14ac:dyDescent="0.2">
      <c r="A63" s="88"/>
      <c r="B63" s="105"/>
      <c r="C63" s="105">
        <v>4440</v>
      </c>
      <c r="D63" s="106">
        <v>2755</v>
      </c>
      <c r="E63" s="106">
        <v>2755</v>
      </c>
      <c r="F63" s="107">
        <v>0</v>
      </c>
      <c r="G63" s="106">
        <v>2755</v>
      </c>
      <c r="H63" s="107">
        <v>0</v>
      </c>
      <c r="I63" s="107">
        <v>0</v>
      </c>
      <c r="J63" s="107">
        <v>0</v>
      </c>
      <c r="K63" s="107">
        <v>0</v>
      </c>
    </row>
    <row r="64" spans="1:11" ht="20.100000000000001" customHeight="1" x14ac:dyDescent="0.2">
      <c r="A64" s="111"/>
      <c r="B64" s="112">
        <v>85504</v>
      </c>
      <c r="C64" s="112"/>
      <c r="D64" s="113">
        <f>SUM(D65:D69)</f>
        <v>115000</v>
      </c>
      <c r="E64" s="113">
        <f>SUM(E65:E69)</f>
        <v>115000</v>
      </c>
      <c r="F64" s="113">
        <f>SUM(F65:F69)</f>
        <v>2960</v>
      </c>
      <c r="G64" s="113">
        <f>SUM(G65:G69)</f>
        <v>740</v>
      </c>
      <c r="H64" s="114">
        <f>SUM(H65:H71)</f>
        <v>0</v>
      </c>
      <c r="I64" s="113">
        <f>SUM(I65:I69)</f>
        <v>111300</v>
      </c>
      <c r="J64" s="115">
        <v>0</v>
      </c>
      <c r="K64" s="115">
        <v>0</v>
      </c>
    </row>
    <row r="65" spans="1:11" ht="20.100000000000001" customHeight="1" x14ac:dyDescent="0.2">
      <c r="A65" s="88"/>
      <c r="B65" s="108"/>
      <c r="C65" s="108">
        <v>3110</v>
      </c>
      <c r="D65" s="127">
        <v>111300</v>
      </c>
      <c r="E65" s="127">
        <v>111300</v>
      </c>
      <c r="F65" s="110">
        <v>0</v>
      </c>
      <c r="G65" s="110">
        <v>0</v>
      </c>
      <c r="H65" s="110">
        <v>0</v>
      </c>
      <c r="I65" s="127">
        <v>111300</v>
      </c>
      <c r="J65" s="110">
        <v>0</v>
      </c>
      <c r="K65" s="110">
        <v>0</v>
      </c>
    </row>
    <row r="66" spans="1:11" ht="20.100000000000001" customHeight="1" x14ac:dyDescent="0.2">
      <c r="A66" s="88"/>
      <c r="B66" s="105"/>
      <c r="C66" s="105">
        <v>4010</v>
      </c>
      <c r="D66" s="106">
        <v>2451</v>
      </c>
      <c r="E66" s="106">
        <v>2451</v>
      </c>
      <c r="F66" s="106">
        <v>2451</v>
      </c>
      <c r="G66" s="107">
        <v>0</v>
      </c>
      <c r="H66" s="107">
        <v>0</v>
      </c>
      <c r="I66" s="107">
        <v>0</v>
      </c>
      <c r="J66" s="107">
        <v>0</v>
      </c>
      <c r="K66" s="107">
        <v>0</v>
      </c>
    </row>
    <row r="67" spans="1:11" ht="20.100000000000001" customHeight="1" x14ac:dyDescent="0.2">
      <c r="A67" s="88"/>
      <c r="B67" s="105"/>
      <c r="C67" s="105">
        <v>4110</v>
      </c>
      <c r="D67" s="106">
        <v>430</v>
      </c>
      <c r="E67" s="106">
        <v>430</v>
      </c>
      <c r="F67" s="106">
        <v>430</v>
      </c>
      <c r="G67" s="107">
        <v>0</v>
      </c>
      <c r="H67" s="107">
        <v>0</v>
      </c>
      <c r="I67" s="107">
        <v>0</v>
      </c>
      <c r="J67" s="107">
        <v>0</v>
      </c>
      <c r="K67" s="107">
        <v>0</v>
      </c>
    </row>
    <row r="68" spans="1:11" ht="20.100000000000001" customHeight="1" x14ac:dyDescent="0.2">
      <c r="A68" s="88"/>
      <c r="B68" s="105"/>
      <c r="C68" s="105">
        <v>4120</v>
      </c>
      <c r="D68" s="106">
        <v>79</v>
      </c>
      <c r="E68" s="106">
        <v>79</v>
      </c>
      <c r="F68" s="106">
        <v>79</v>
      </c>
      <c r="G68" s="107">
        <v>0</v>
      </c>
      <c r="H68" s="107">
        <v>0</v>
      </c>
      <c r="I68" s="107">
        <v>0</v>
      </c>
      <c r="J68" s="107">
        <v>0</v>
      </c>
      <c r="K68" s="107">
        <v>0</v>
      </c>
    </row>
    <row r="69" spans="1:11" ht="20.100000000000001" customHeight="1" x14ac:dyDescent="0.2">
      <c r="A69" s="88"/>
      <c r="B69" s="105"/>
      <c r="C69" s="105">
        <v>4300</v>
      </c>
      <c r="D69" s="106">
        <v>740</v>
      </c>
      <c r="E69" s="106">
        <v>740</v>
      </c>
      <c r="F69" s="107">
        <v>0</v>
      </c>
      <c r="G69" s="106">
        <v>740</v>
      </c>
      <c r="H69" s="107">
        <v>0</v>
      </c>
      <c r="I69" s="107">
        <v>0</v>
      </c>
      <c r="J69" s="107">
        <v>0</v>
      </c>
      <c r="K69" s="107">
        <v>0</v>
      </c>
    </row>
    <row r="70" spans="1:11" ht="20.100000000000001" customHeight="1" x14ac:dyDescent="0.2">
      <c r="A70" s="128"/>
      <c r="B70" s="108">
        <v>85513</v>
      </c>
      <c r="C70" s="108"/>
      <c r="D70" s="102">
        <f>D71</f>
        <v>36000</v>
      </c>
      <c r="E70" s="102">
        <f>E71</f>
        <v>36000</v>
      </c>
      <c r="F70" s="103">
        <v>0</v>
      </c>
      <c r="G70" s="102">
        <f>G71</f>
        <v>36000</v>
      </c>
      <c r="H70" s="110">
        <v>0</v>
      </c>
      <c r="I70" s="103">
        <v>0</v>
      </c>
      <c r="J70" s="110">
        <v>0</v>
      </c>
      <c r="K70" s="107">
        <v>0</v>
      </c>
    </row>
    <row r="71" spans="1:11" ht="20.100000000000001" customHeight="1" x14ac:dyDescent="0.2">
      <c r="A71" s="88"/>
      <c r="B71" s="105"/>
      <c r="C71" s="105">
        <v>4130</v>
      </c>
      <c r="D71" s="106">
        <v>36000</v>
      </c>
      <c r="E71" s="107">
        <v>36000</v>
      </c>
      <c r="F71" s="107">
        <v>0</v>
      </c>
      <c r="G71" s="107">
        <v>36000</v>
      </c>
      <c r="H71" s="107">
        <v>0</v>
      </c>
      <c r="I71" s="107">
        <v>0</v>
      </c>
      <c r="J71" s="107">
        <v>0</v>
      </c>
      <c r="K71" s="107">
        <v>0</v>
      </c>
    </row>
    <row r="72" spans="1:11" ht="17.25" customHeight="1" x14ac:dyDescent="0.2">
      <c r="A72" s="101" t="s">
        <v>92</v>
      </c>
      <c r="B72" s="101"/>
      <c r="C72" s="101"/>
      <c r="D72" s="99">
        <f>SUM(E72,K72)</f>
        <v>6352493</v>
      </c>
      <c r="E72" s="100">
        <f>SUM(F72,G72,H72,I72,J72)</f>
        <v>6352493</v>
      </c>
      <c r="F72" s="100">
        <f t="shared" ref="F72:K72" si="4">SUM(F9,F16,F24,F44)</f>
        <v>485585.33</v>
      </c>
      <c r="G72" s="100">
        <f t="shared" si="4"/>
        <v>165188.66999999998</v>
      </c>
      <c r="H72" s="100">
        <f t="shared" si="4"/>
        <v>0</v>
      </c>
      <c r="I72" s="100">
        <f t="shared" si="4"/>
        <v>5701719</v>
      </c>
      <c r="J72" s="100">
        <f t="shared" si="4"/>
        <v>0</v>
      </c>
      <c r="K72" s="100">
        <f t="shared" si="4"/>
        <v>0</v>
      </c>
    </row>
    <row r="73" spans="1:11" ht="12" customHeight="1" x14ac:dyDescent="0.2">
      <c r="A73" s="98" t="s">
        <v>170</v>
      </c>
      <c r="B73" s="98"/>
      <c r="D73" s="98"/>
      <c r="E73" s="98"/>
      <c r="F73" s="98"/>
      <c r="G73" s="98"/>
      <c r="H73" s="98"/>
    </row>
    <row r="74" spans="1:11" x14ac:dyDescent="0.2">
      <c r="A74" s="98"/>
      <c r="B74" s="98"/>
      <c r="C74" s="98"/>
      <c r="D74" s="98"/>
      <c r="E74" s="98"/>
      <c r="F74" s="98"/>
      <c r="G74" s="98"/>
      <c r="H74" s="98"/>
    </row>
    <row r="75" spans="1:11" x14ac:dyDescent="0.2">
      <c r="C75" s="98"/>
    </row>
  </sheetData>
  <mergeCells count="14">
    <mergeCell ref="J1:K1"/>
    <mergeCell ref="J6:J7"/>
    <mergeCell ref="A2:J2"/>
    <mergeCell ref="A4:A7"/>
    <mergeCell ref="B4:B7"/>
    <mergeCell ref="C4:C7"/>
    <mergeCell ref="D4:D7"/>
    <mergeCell ref="E4:K4"/>
    <mergeCell ref="E5:E7"/>
    <mergeCell ref="F5:J5"/>
    <mergeCell ref="K5:K7"/>
    <mergeCell ref="I6:I7"/>
    <mergeCell ref="H6:H7"/>
    <mergeCell ref="F6:G6"/>
  </mergeCells>
  <phoneticPr fontId="1" type="noConversion"/>
  <printOptions horizontalCentered="1"/>
  <pageMargins left="0.35433070866141736" right="0.27559055118110237" top="0.51181102362204722" bottom="0.59055118110236227" header="0.51181102362204722" footer="0.51181102362204722"/>
  <pageSetup paperSize="9" scale="95" orientation="landscape" horizontalDpi="300" verticalDpi="300" r:id="rId1"/>
  <headerFooter alignWithMargins="0">
    <oddFooter>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defaultGridColor="0" colorId="8" workbookViewId="0">
      <selection activeCell="M12" sqref="M12"/>
    </sheetView>
  </sheetViews>
  <sheetFormatPr defaultRowHeight="12.75" x14ac:dyDescent="0.2"/>
  <cols>
    <col min="1" max="1" width="5.5703125" style="12" bestFit="1" customWidth="1"/>
    <col min="2" max="2" width="8.85546875" style="12" bestFit="1" customWidth="1"/>
    <col min="3" max="3" width="6.85546875" style="12" customWidth="1"/>
    <col min="4" max="4" width="14.28515625" style="12" customWidth="1"/>
    <col min="5" max="5" width="14.85546875" style="12" customWidth="1"/>
    <col min="6" max="6" width="15" style="12" customWidth="1"/>
    <col min="7" max="9" width="16.7109375" style="12" customWidth="1"/>
    <col min="10" max="10" width="15" style="12" customWidth="1"/>
    <col min="11" max="11" width="18.140625" style="12" customWidth="1"/>
    <col min="12" max="12" width="15" style="12" customWidth="1"/>
  </cols>
  <sheetData>
    <row r="1" spans="1:12" ht="48.75" customHeight="1" x14ac:dyDescent="0.2">
      <c r="L1" s="22" t="s">
        <v>75</v>
      </c>
    </row>
    <row r="2" spans="1:12" ht="75" customHeight="1" x14ac:dyDescent="0.2">
      <c r="A2" s="154" t="s">
        <v>141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2" ht="12" customHeight="1" thickBot="1" x14ac:dyDescent="0.25">
      <c r="F3" s="1"/>
      <c r="G3" s="1"/>
      <c r="H3" s="1"/>
      <c r="I3" s="1"/>
      <c r="J3" s="14"/>
      <c r="L3" s="2" t="s">
        <v>1</v>
      </c>
    </row>
    <row r="4" spans="1:12" s="84" customFormat="1" ht="17.25" customHeight="1" thickBot="1" x14ac:dyDescent="0.25">
      <c r="A4" s="162" t="s">
        <v>2</v>
      </c>
      <c r="B4" s="162" t="s">
        <v>3</v>
      </c>
      <c r="C4" s="162" t="s">
        <v>165</v>
      </c>
      <c r="D4" s="165" t="s">
        <v>113</v>
      </c>
      <c r="E4" s="157" t="s">
        <v>162</v>
      </c>
      <c r="F4" s="149" t="s">
        <v>6</v>
      </c>
      <c r="G4" s="150"/>
      <c r="H4" s="150"/>
      <c r="I4" s="150"/>
      <c r="J4" s="150"/>
      <c r="K4" s="150"/>
      <c r="L4" s="151"/>
    </row>
    <row r="5" spans="1:12" s="84" customFormat="1" ht="12" customHeight="1" x14ac:dyDescent="0.2">
      <c r="A5" s="163"/>
      <c r="B5" s="163"/>
      <c r="C5" s="163"/>
      <c r="D5" s="166"/>
      <c r="E5" s="158"/>
      <c r="F5" s="139" t="s">
        <v>14</v>
      </c>
      <c r="G5" s="148" t="s">
        <v>6</v>
      </c>
      <c r="H5" s="136"/>
      <c r="I5" s="136"/>
      <c r="J5" s="136"/>
      <c r="K5" s="136"/>
      <c r="L5" s="139" t="s">
        <v>16</v>
      </c>
    </row>
    <row r="6" spans="1:12" s="84" customFormat="1" ht="31.5" customHeight="1" x14ac:dyDescent="0.2">
      <c r="A6" s="163"/>
      <c r="B6" s="163"/>
      <c r="C6" s="163"/>
      <c r="D6" s="166"/>
      <c r="E6" s="158"/>
      <c r="F6" s="139"/>
      <c r="G6" s="152" t="s">
        <v>129</v>
      </c>
      <c r="H6" s="153"/>
      <c r="I6" s="135" t="s">
        <v>130</v>
      </c>
      <c r="J6" s="135" t="s">
        <v>160</v>
      </c>
      <c r="K6" s="135" t="s">
        <v>164</v>
      </c>
      <c r="L6" s="139"/>
    </row>
    <row r="7" spans="1:12" ht="100.5" customHeight="1" thickBot="1" x14ac:dyDescent="0.25">
      <c r="A7" s="164"/>
      <c r="B7" s="164"/>
      <c r="C7" s="164"/>
      <c r="D7" s="167"/>
      <c r="E7" s="159"/>
      <c r="F7" s="140"/>
      <c r="G7" s="92" t="s">
        <v>128</v>
      </c>
      <c r="H7" s="15" t="s">
        <v>131</v>
      </c>
      <c r="I7" s="136"/>
      <c r="J7" s="136"/>
      <c r="K7" s="136"/>
      <c r="L7" s="140"/>
    </row>
    <row r="8" spans="1:12" ht="11.25" customHeight="1" x14ac:dyDescent="0.2">
      <c r="A8" s="50">
        <v>1</v>
      </c>
      <c r="B8" s="50">
        <v>2</v>
      </c>
      <c r="C8" s="50">
        <v>3</v>
      </c>
      <c r="D8" s="50">
        <v>4</v>
      </c>
      <c r="E8" s="96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0">
        <v>12</v>
      </c>
    </row>
    <row r="9" spans="1:12" ht="20.100000000000001" customHeight="1" x14ac:dyDescent="0.2">
      <c r="A9" s="48"/>
      <c r="B9" s="48"/>
      <c r="C9" s="48"/>
      <c r="D9" s="48"/>
      <c r="E9" s="48"/>
      <c r="F9" s="17"/>
      <c r="G9" s="17"/>
      <c r="H9" s="17"/>
      <c r="I9" s="17"/>
      <c r="J9" s="17"/>
      <c r="K9" s="17"/>
      <c r="L9" s="17"/>
    </row>
    <row r="10" spans="1:12" ht="20.100000000000001" customHeight="1" x14ac:dyDescent="0.2">
      <c r="A10" s="48"/>
      <c r="B10" s="48"/>
      <c r="C10" s="48"/>
      <c r="D10" s="48"/>
      <c r="E10" s="48"/>
      <c r="F10" s="18"/>
      <c r="G10" s="18"/>
      <c r="H10" s="18"/>
      <c r="I10" s="18"/>
      <c r="J10" s="18"/>
      <c r="K10" s="18"/>
      <c r="L10" s="18"/>
    </row>
    <row r="11" spans="1:12" ht="20.100000000000001" customHeight="1" x14ac:dyDescent="0.2">
      <c r="A11" s="48"/>
      <c r="B11" s="48"/>
      <c r="C11" s="48"/>
      <c r="D11" s="48"/>
      <c r="E11" s="48"/>
      <c r="F11" s="18"/>
      <c r="G11" s="18"/>
      <c r="H11" s="18"/>
      <c r="I11" s="18"/>
      <c r="J11" s="18"/>
      <c r="K11" s="18"/>
      <c r="L11" s="18"/>
    </row>
    <row r="12" spans="1:12" ht="20.100000000000001" customHeight="1" x14ac:dyDescent="0.2">
      <c r="A12" s="48"/>
      <c r="B12" s="48"/>
      <c r="C12" s="48"/>
      <c r="D12" s="48"/>
      <c r="E12" s="48"/>
      <c r="F12" s="18"/>
      <c r="G12" s="18"/>
      <c r="H12" s="18"/>
      <c r="I12" s="18"/>
      <c r="J12" s="18"/>
      <c r="K12" s="18"/>
      <c r="L12" s="18"/>
    </row>
    <row r="13" spans="1:12" ht="20.100000000000001" customHeight="1" x14ac:dyDescent="0.2">
      <c r="A13" s="48"/>
      <c r="B13" s="48"/>
      <c r="C13" s="48"/>
      <c r="D13" s="48"/>
      <c r="E13" s="48"/>
      <c r="F13" s="18"/>
      <c r="G13" s="18"/>
      <c r="H13" s="18"/>
      <c r="I13" s="18"/>
      <c r="J13" s="18"/>
      <c r="K13" s="18"/>
      <c r="L13" s="18"/>
    </row>
    <row r="14" spans="1:12" ht="20.100000000000001" customHeight="1" x14ac:dyDescent="0.2">
      <c r="A14" s="48"/>
      <c r="B14" s="48"/>
      <c r="C14" s="48"/>
      <c r="D14" s="48"/>
      <c r="E14" s="48"/>
      <c r="F14" s="18"/>
      <c r="G14" s="18"/>
      <c r="H14" s="18"/>
      <c r="I14" s="18"/>
      <c r="J14" s="18"/>
      <c r="K14" s="18"/>
      <c r="L14" s="18"/>
    </row>
    <row r="15" spans="1:12" ht="20.100000000000001" customHeight="1" x14ac:dyDescent="0.2">
      <c r="A15" s="48"/>
      <c r="B15" s="48"/>
      <c r="C15" s="48"/>
      <c r="D15" s="48"/>
      <c r="E15" s="48"/>
      <c r="F15" s="18"/>
      <c r="G15" s="18"/>
      <c r="H15" s="18"/>
      <c r="I15" s="18"/>
      <c r="J15" s="18"/>
      <c r="K15" s="18"/>
      <c r="L15" s="18"/>
    </row>
    <row r="16" spans="1:12" ht="20.100000000000001" customHeight="1" x14ac:dyDescent="0.2">
      <c r="A16" s="48"/>
      <c r="B16" s="48"/>
      <c r="C16" s="48"/>
      <c r="D16" s="48"/>
      <c r="E16" s="48"/>
      <c r="F16" s="18"/>
      <c r="G16" s="18"/>
      <c r="H16" s="18"/>
      <c r="I16" s="18"/>
      <c r="J16" s="18"/>
      <c r="K16" s="18"/>
      <c r="L16" s="18"/>
    </row>
    <row r="17" spans="1:12" ht="20.100000000000001" customHeight="1" x14ac:dyDescent="0.2">
      <c r="A17" s="48"/>
      <c r="B17" s="48"/>
      <c r="C17" s="48"/>
      <c r="D17" s="48"/>
      <c r="E17" s="48"/>
      <c r="F17" s="18"/>
      <c r="G17" s="18"/>
      <c r="H17" s="18"/>
      <c r="I17" s="18"/>
      <c r="J17" s="18"/>
      <c r="K17" s="18"/>
      <c r="L17" s="18"/>
    </row>
    <row r="18" spans="1:12" ht="20.100000000000001" customHeight="1" x14ac:dyDescent="0.2">
      <c r="A18" s="48"/>
      <c r="B18" s="48"/>
      <c r="C18" s="48"/>
      <c r="D18" s="48"/>
      <c r="E18" s="48"/>
      <c r="F18" s="18"/>
      <c r="G18" s="18"/>
      <c r="H18" s="18"/>
      <c r="I18" s="18"/>
      <c r="J18" s="18"/>
      <c r="K18" s="18"/>
      <c r="L18" s="18"/>
    </row>
    <row r="19" spans="1:12" ht="20.100000000000001" customHeight="1" x14ac:dyDescent="0.2">
      <c r="A19" s="48"/>
      <c r="B19" s="48"/>
      <c r="C19" s="48"/>
      <c r="D19" s="48"/>
      <c r="E19" s="48"/>
      <c r="F19" s="18"/>
      <c r="G19" s="18"/>
      <c r="H19" s="18"/>
      <c r="I19" s="18"/>
      <c r="J19" s="18"/>
      <c r="K19" s="18"/>
      <c r="L19" s="18"/>
    </row>
    <row r="20" spans="1:12" ht="20.100000000000001" customHeight="1" x14ac:dyDescent="0.2">
      <c r="A20" s="19"/>
      <c r="B20" s="19"/>
      <c r="C20" s="19"/>
      <c r="D20" s="19"/>
      <c r="E20" s="19"/>
      <c r="F20" s="20"/>
      <c r="G20" s="20"/>
      <c r="H20" s="20"/>
      <c r="I20" s="20"/>
      <c r="J20" s="20"/>
      <c r="K20" s="20"/>
      <c r="L20" s="20"/>
    </row>
    <row r="21" spans="1:12" ht="20.100000000000001" customHeight="1" x14ac:dyDescent="0.2">
      <c r="A21" s="161" t="s">
        <v>92</v>
      </c>
      <c r="B21" s="161"/>
      <c r="C21" s="161"/>
      <c r="D21" s="161"/>
      <c r="E21" s="85"/>
      <c r="F21" s="21"/>
      <c r="G21" s="21"/>
      <c r="H21" s="21"/>
      <c r="I21" s="21"/>
      <c r="J21" s="21"/>
      <c r="K21" s="21"/>
      <c r="L21" s="21"/>
    </row>
    <row r="23" spans="1:12" x14ac:dyDescent="0.2">
      <c r="A23" s="160" t="s">
        <v>166</v>
      </c>
      <c r="B23" s="160"/>
      <c r="C23" s="160"/>
      <c r="D23" s="160"/>
      <c r="E23" s="160"/>
      <c r="F23" s="160"/>
      <c r="G23" s="160"/>
      <c r="H23" s="160"/>
      <c r="I23" s="98"/>
    </row>
    <row r="24" spans="1:12" x14ac:dyDescent="0.2">
      <c r="A24" s="160" t="s">
        <v>170</v>
      </c>
      <c r="B24" s="160"/>
      <c r="C24" s="160"/>
      <c r="D24" s="160"/>
      <c r="E24" s="160"/>
      <c r="F24" s="160"/>
      <c r="G24" s="160"/>
      <c r="H24" s="160"/>
      <c r="I24" s="98"/>
    </row>
  </sheetData>
  <mergeCells count="17">
    <mergeCell ref="A24:H24"/>
    <mergeCell ref="A23:H23"/>
    <mergeCell ref="G6:H6"/>
    <mergeCell ref="J6:J7"/>
    <mergeCell ref="A21:D21"/>
    <mergeCell ref="I6:I7"/>
    <mergeCell ref="A2:K2"/>
    <mergeCell ref="A4:A7"/>
    <mergeCell ref="B4:B7"/>
    <mergeCell ref="C4:C7"/>
    <mergeCell ref="D4:D7"/>
    <mergeCell ref="E4:E7"/>
    <mergeCell ref="F4:L4"/>
    <mergeCell ref="F5:F7"/>
    <mergeCell ref="G5:K5"/>
    <mergeCell ref="L5:L7"/>
    <mergeCell ref="K6:K7"/>
  </mergeCells>
  <phoneticPr fontId="1" type="noConversion"/>
  <printOptions horizontalCentered="1"/>
  <pageMargins left="0.56999999999999995" right="0.27" top="0.75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defaultGridColor="0" colorId="7" workbookViewId="0"/>
  </sheetViews>
  <sheetFormatPr defaultRowHeight="12.75" x14ac:dyDescent="0.2"/>
  <cols>
    <col min="1" max="1" width="6" customWidth="1"/>
    <col min="2" max="2" width="10.140625" customWidth="1"/>
    <col min="3" max="3" width="6" customWidth="1"/>
    <col min="4" max="4" width="35.7109375" customWidth="1"/>
    <col min="5" max="5" width="18" customWidth="1"/>
    <col min="6" max="7" width="18" style="12" customWidth="1"/>
  </cols>
  <sheetData>
    <row r="1" spans="1:7" ht="48.75" customHeight="1" x14ac:dyDescent="0.2">
      <c r="F1" s="131" t="s">
        <v>93</v>
      </c>
      <c r="G1" s="131"/>
    </row>
    <row r="2" spans="1:7" ht="47.25" customHeight="1" x14ac:dyDescent="0.2">
      <c r="A2" s="132" t="s">
        <v>154</v>
      </c>
      <c r="B2" s="132"/>
      <c r="C2" s="132"/>
      <c r="D2" s="132"/>
      <c r="E2" s="132"/>
      <c r="F2" s="132"/>
      <c r="G2" s="133"/>
    </row>
    <row r="3" spans="1:7" ht="9.75" customHeight="1" x14ac:dyDescent="0.2">
      <c r="A3" s="1"/>
      <c r="B3" s="1"/>
      <c r="C3" s="1"/>
      <c r="D3" s="1"/>
      <c r="E3" s="1"/>
      <c r="F3" s="1"/>
      <c r="G3" s="2" t="s">
        <v>1</v>
      </c>
    </row>
    <row r="4" spans="1:7" s="3" customFormat="1" ht="15" customHeight="1" x14ac:dyDescent="0.2">
      <c r="A4" s="134" t="s">
        <v>2</v>
      </c>
      <c r="B4" s="134" t="s">
        <v>11</v>
      </c>
      <c r="C4" s="134" t="s">
        <v>12</v>
      </c>
      <c r="D4" s="134" t="s">
        <v>149</v>
      </c>
      <c r="E4" s="134" t="s">
        <v>150</v>
      </c>
      <c r="F4" s="134" t="s">
        <v>6</v>
      </c>
      <c r="G4" s="134"/>
    </row>
    <row r="5" spans="1:7" s="5" customFormat="1" ht="51" customHeight="1" x14ac:dyDescent="0.2">
      <c r="A5" s="134"/>
      <c r="B5" s="134"/>
      <c r="C5" s="134"/>
      <c r="D5" s="134"/>
      <c r="E5" s="134"/>
      <c r="F5" s="4" t="s">
        <v>147</v>
      </c>
      <c r="G5" s="4" t="s">
        <v>148</v>
      </c>
    </row>
    <row r="6" spans="1:7" s="3" customFormat="1" x14ac:dyDescent="0.2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3" customFormat="1" x14ac:dyDescent="0.2">
      <c r="A7" s="7"/>
      <c r="B7" s="7"/>
      <c r="C7" s="7"/>
      <c r="D7" s="7"/>
      <c r="E7" s="7"/>
      <c r="F7" s="7"/>
      <c r="G7" s="7"/>
    </row>
    <row r="8" spans="1:7" s="3" customFormat="1" x14ac:dyDescent="0.2">
      <c r="A8" s="8"/>
      <c r="B8" s="8"/>
      <c r="C8" s="8"/>
      <c r="D8" s="8"/>
      <c r="E8" s="8"/>
      <c r="F8" s="8"/>
      <c r="G8" s="8"/>
    </row>
    <row r="9" spans="1:7" s="3" customFormat="1" x14ac:dyDescent="0.2">
      <c r="A9" s="8"/>
      <c r="B9" s="8"/>
      <c r="C9" s="8"/>
      <c r="D9" s="8"/>
      <c r="E9" s="8"/>
      <c r="F9" s="8"/>
      <c r="G9" s="8"/>
    </row>
    <row r="10" spans="1:7" s="3" customFormat="1" x14ac:dyDescent="0.2">
      <c r="A10" s="8"/>
      <c r="B10" s="8"/>
      <c r="C10" s="8"/>
      <c r="D10" s="8"/>
      <c r="E10" s="8"/>
      <c r="F10" s="8"/>
      <c r="G10" s="8"/>
    </row>
    <row r="11" spans="1:7" s="3" customFormat="1" x14ac:dyDescent="0.2">
      <c r="A11" s="8"/>
      <c r="B11" s="8"/>
      <c r="C11" s="8"/>
      <c r="D11" s="8"/>
      <c r="E11" s="8"/>
      <c r="F11" s="8"/>
      <c r="G11" s="8"/>
    </row>
    <row r="12" spans="1:7" s="3" customFormat="1" x14ac:dyDescent="0.2">
      <c r="A12" s="8"/>
      <c r="B12" s="8"/>
      <c r="C12" s="8"/>
      <c r="D12" s="8"/>
      <c r="E12" s="8"/>
      <c r="F12" s="8"/>
      <c r="G12" s="8"/>
    </row>
    <row r="13" spans="1:7" s="3" customFormat="1" x14ac:dyDescent="0.2">
      <c r="A13" s="8"/>
      <c r="B13" s="8"/>
      <c r="C13" s="8"/>
      <c r="D13" s="8"/>
      <c r="E13" s="8"/>
      <c r="F13" s="8"/>
      <c r="G13" s="8"/>
    </row>
    <row r="14" spans="1:7" s="3" customFormat="1" x14ac:dyDescent="0.2">
      <c r="A14" s="8"/>
      <c r="B14" s="8"/>
      <c r="C14" s="8"/>
      <c r="D14" s="8"/>
      <c r="E14" s="8"/>
      <c r="F14" s="8"/>
      <c r="G14" s="8"/>
    </row>
    <row r="15" spans="1:7" s="3" customFormat="1" x14ac:dyDescent="0.2">
      <c r="A15" s="8"/>
      <c r="B15" s="8"/>
      <c r="C15" s="8"/>
      <c r="D15" s="8"/>
      <c r="E15" s="8"/>
      <c r="F15" s="8"/>
      <c r="G15" s="8"/>
    </row>
    <row r="16" spans="1:7" s="3" customFormat="1" x14ac:dyDescent="0.2">
      <c r="A16" s="8"/>
      <c r="B16" s="8"/>
      <c r="C16" s="8"/>
      <c r="D16" s="8"/>
      <c r="E16" s="8"/>
      <c r="F16" s="8"/>
      <c r="G16" s="8"/>
    </row>
    <row r="17" spans="1:7" s="3" customFormat="1" x14ac:dyDescent="0.2">
      <c r="A17" s="8"/>
      <c r="B17" s="8"/>
      <c r="C17" s="8"/>
      <c r="D17" s="8"/>
      <c r="E17" s="8"/>
      <c r="F17" s="8"/>
      <c r="G17" s="8"/>
    </row>
    <row r="18" spans="1:7" x14ac:dyDescent="0.2">
      <c r="A18" s="9"/>
      <c r="B18" s="9"/>
      <c r="C18" s="9"/>
      <c r="D18" s="9"/>
      <c r="E18" s="9"/>
      <c r="F18" s="10"/>
      <c r="G18" s="10"/>
    </row>
    <row r="19" spans="1:7" x14ac:dyDescent="0.2">
      <c r="A19" s="130" t="s">
        <v>9</v>
      </c>
      <c r="B19" s="130"/>
      <c r="C19" s="130"/>
      <c r="D19" s="130"/>
      <c r="E19" s="11"/>
      <c r="F19" s="11"/>
      <c r="G19" s="11"/>
    </row>
    <row r="20" spans="1:7" x14ac:dyDescent="0.2">
      <c r="B20" s="12"/>
      <c r="C20" s="12"/>
      <c r="D20" s="12"/>
      <c r="E20" s="12"/>
    </row>
    <row r="21" spans="1:7" x14ac:dyDescent="0.2">
      <c r="A21" s="129" t="s">
        <v>171</v>
      </c>
      <c r="B21" s="129"/>
      <c r="C21" s="129"/>
      <c r="D21" s="129"/>
      <c r="E21" s="12"/>
    </row>
    <row r="22" spans="1:7" x14ac:dyDescent="0.2">
      <c r="B22" s="12"/>
      <c r="C22" s="12"/>
      <c r="D22" s="12"/>
      <c r="E22" s="12"/>
    </row>
    <row r="23" spans="1:7" x14ac:dyDescent="0.2">
      <c r="B23" s="12"/>
      <c r="C23" s="12"/>
      <c r="D23" s="12"/>
      <c r="E23" s="12"/>
    </row>
    <row r="24" spans="1:7" x14ac:dyDescent="0.2">
      <c r="B24" s="12"/>
      <c r="C24" s="12"/>
      <c r="D24" s="12"/>
      <c r="E24" s="12"/>
    </row>
    <row r="25" spans="1:7" x14ac:dyDescent="0.2">
      <c r="B25" s="12"/>
      <c r="C25" s="12"/>
      <c r="D25" s="12"/>
      <c r="E25" s="12"/>
    </row>
    <row r="26" spans="1:7" x14ac:dyDescent="0.2">
      <c r="B26" s="12"/>
      <c r="C26" s="12"/>
      <c r="D26" s="12"/>
      <c r="E26" s="12"/>
    </row>
    <row r="27" spans="1:7" x14ac:dyDescent="0.2">
      <c r="B27" s="12"/>
      <c r="C27" s="12"/>
      <c r="D27" s="12"/>
      <c r="E27" s="12"/>
    </row>
    <row r="28" spans="1:7" x14ac:dyDescent="0.2">
      <c r="B28" s="12"/>
      <c r="C28" s="12"/>
      <c r="D28" s="12"/>
      <c r="E28" s="12"/>
    </row>
    <row r="29" spans="1:7" x14ac:dyDescent="0.2">
      <c r="B29" s="12"/>
      <c r="C29" s="12"/>
      <c r="D29" s="12"/>
      <c r="E29" s="12"/>
    </row>
  </sheetData>
  <mergeCells count="10">
    <mergeCell ref="A19:D19"/>
    <mergeCell ref="A21:D21"/>
    <mergeCell ref="F1:G1"/>
    <mergeCell ref="A2:G2"/>
    <mergeCell ref="A4:A5"/>
    <mergeCell ref="B4:B5"/>
    <mergeCell ref="C4:C5"/>
    <mergeCell ref="D4:D5"/>
    <mergeCell ref="E4:E5"/>
    <mergeCell ref="F4:G4"/>
  </mergeCells>
  <phoneticPr fontId="1" type="noConversion"/>
  <printOptions horizontalCentered="1"/>
  <pageMargins left="0.68" right="0.54" top="1.03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workbookViewId="0"/>
  </sheetViews>
  <sheetFormatPr defaultRowHeight="12.75" x14ac:dyDescent="0.2"/>
  <cols>
    <col min="1" max="1" width="4.28515625" style="12" customWidth="1"/>
    <col min="2" max="2" width="6.140625" style="12" customWidth="1"/>
    <col min="3" max="3" width="8.28515625" style="12" customWidth="1"/>
    <col min="4" max="4" width="4" style="12" customWidth="1"/>
    <col min="5" max="5" width="14.42578125" style="12" customWidth="1"/>
    <col min="6" max="7" width="15.5703125" style="12" customWidth="1"/>
    <col min="8" max="8" width="12" style="12" customWidth="1"/>
    <col min="9" max="10" width="10.5703125" style="12" customWidth="1"/>
    <col min="11" max="11" width="12.7109375" style="12" customWidth="1"/>
    <col min="12" max="12" width="14.85546875" style="12" customWidth="1"/>
    <col min="13" max="16384" width="9.140625" style="12"/>
  </cols>
  <sheetData>
    <row r="1" spans="1:12" ht="48.75" customHeight="1" x14ac:dyDescent="0.2">
      <c r="K1" s="131" t="s">
        <v>96</v>
      </c>
      <c r="L1" s="131"/>
    </row>
    <row r="2" spans="1:12" ht="48" customHeight="1" x14ac:dyDescent="0.2">
      <c r="A2" s="132" t="s">
        <v>134</v>
      </c>
      <c r="B2" s="132"/>
      <c r="C2" s="132"/>
      <c r="D2" s="132"/>
      <c r="E2" s="132"/>
      <c r="F2" s="132"/>
      <c r="G2" s="133"/>
      <c r="H2" s="132"/>
      <c r="I2" s="132"/>
    </row>
    <row r="3" spans="1:12" ht="9.75" customHeight="1" x14ac:dyDescent="0.2">
      <c r="A3" s="13"/>
      <c r="B3" s="13"/>
      <c r="C3" s="13"/>
      <c r="D3" s="13"/>
      <c r="E3" s="13"/>
      <c r="F3" s="13"/>
      <c r="G3" s="13"/>
      <c r="H3" s="13"/>
      <c r="J3" s="43"/>
      <c r="K3" s="43"/>
      <c r="L3" s="2" t="s">
        <v>1</v>
      </c>
    </row>
    <row r="4" spans="1:12" s="44" customFormat="1" ht="64.5" customHeight="1" x14ac:dyDescent="0.2">
      <c r="A4" s="162" t="s">
        <v>20</v>
      </c>
      <c r="B4" s="162" t="s">
        <v>2</v>
      </c>
      <c r="C4" s="162" t="s">
        <v>62</v>
      </c>
      <c r="D4" s="162" t="s">
        <v>12</v>
      </c>
      <c r="E4" s="172" t="s">
        <v>63</v>
      </c>
      <c r="F4" s="172" t="s">
        <v>64</v>
      </c>
      <c r="G4" s="172" t="s">
        <v>65</v>
      </c>
      <c r="H4" s="172" t="s">
        <v>66</v>
      </c>
      <c r="I4" s="174" t="s">
        <v>67</v>
      </c>
      <c r="J4" s="174"/>
      <c r="K4" s="174"/>
      <c r="L4" s="174"/>
    </row>
    <row r="5" spans="1:12" s="44" customFormat="1" ht="25.5" customHeight="1" x14ac:dyDescent="0.2">
      <c r="A5" s="164"/>
      <c r="B5" s="164"/>
      <c r="C5" s="164"/>
      <c r="D5" s="164"/>
      <c r="E5" s="173"/>
      <c r="F5" s="173"/>
      <c r="G5" s="173"/>
      <c r="H5" s="173"/>
      <c r="I5" s="26" t="s">
        <v>68</v>
      </c>
      <c r="J5" s="26" t="s">
        <v>69</v>
      </c>
      <c r="K5" s="26" t="s">
        <v>132</v>
      </c>
      <c r="L5" s="26" t="s">
        <v>133</v>
      </c>
    </row>
    <row r="6" spans="1:12" s="46" customFormat="1" ht="13.5" customHeight="1" x14ac:dyDescent="0.2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</row>
    <row r="7" spans="1:12" x14ac:dyDescent="0.2">
      <c r="A7" s="93">
        <v>1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8" spans="1:12" x14ac:dyDescent="0.2">
      <c r="A8" s="93">
        <v>2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x14ac:dyDescent="0.2">
      <c r="A9" s="93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x14ac:dyDescent="0.2">
      <c r="A10" s="93">
        <v>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x14ac:dyDescent="0.2">
      <c r="A11" s="93">
        <v>5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x14ac:dyDescent="0.2">
      <c r="A12" s="93">
        <v>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x14ac:dyDescent="0.2">
      <c r="A13" s="93">
        <v>7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x14ac:dyDescent="0.2">
      <c r="A14" s="93">
        <v>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</row>
    <row r="15" spans="1:12" x14ac:dyDescent="0.2">
      <c r="A15" s="93">
        <v>9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x14ac:dyDescent="0.2">
      <c r="A16" s="93">
        <v>10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8" spans="1:6" customFormat="1" x14ac:dyDescent="0.2">
      <c r="A18" s="129" t="s">
        <v>126</v>
      </c>
      <c r="B18" s="129"/>
      <c r="C18" s="129"/>
      <c r="D18" s="129"/>
      <c r="E18" s="129"/>
      <c r="F18" s="129"/>
    </row>
  </sheetData>
  <mergeCells count="12">
    <mergeCell ref="A18:F18"/>
    <mergeCell ref="K1:L1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L4"/>
  </mergeCells>
  <phoneticPr fontId="1" type="noConversion"/>
  <printOptions horizontalCentered="1"/>
  <pageMargins left="0.56999999999999995" right="0.22" top="0.87" bottom="0.59055118110236227" header="0.51181102362204722" footer="0.51181102362204722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workbookViewId="0">
      <selection activeCell="P2" sqref="P2"/>
    </sheetView>
  </sheetViews>
  <sheetFormatPr defaultRowHeight="12.75" x14ac:dyDescent="0.2"/>
  <cols>
    <col min="1" max="1" width="4.28515625" customWidth="1"/>
    <col min="2" max="2" width="4.7109375" customWidth="1"/>
    <col min="3" max="3" width="8.28515625" customWidth="1"/>
    <col min="4" max="4" width="4" customWidth="1"/>
    <col min="5" max="6" width="17.28515625" customWidth="1"/>
    <col min="7" max="7" width="12.140625" customWidth="1"/>
    <col min="8" max="8" width="10.42578125" customWidth="1"/>
    <col min="9" max="9" width="8.28515625" customWidth="1"/>
    <col min="10" max="10" width="8" customWidth="1"/>
    <col min="11" max="11" width="9.7109375" customWidth="1"/>
    <col min="12" max="12" width="15" customWidth="1"/>
  </cols>
  <sheetData>
    <row r="1" spans="1:12" ht="48.75" customHeight="1" x14ac:dyDescent="0.2">
      <c r="L1" s="22" t="s">
        <v>98</v>
      </c>
    </row>
    <row r="2" spans="1:12" ht="113.25" customHeight="1" x14ac:dyDescent="0.2">
      <c r="A2" s="132" t="s">
        <v>169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ht="9.75" customHeight="1" x14ac:dyDescent="0.2">
      <c r="A3" s="182"/>
      <c r="B3" s="182"/>
      <c r="C3" s="182"/>
      <c r="D3" s="182"/>
      <c r="E3" s="182"/>
      <c r="F3" s="182"/>
      <c r="G3" s="182"/>
      <c r="H3" s="182"/>
      <c r="L3" s="2" t="s">
        <v>1</v>
      </c>
    </row>
    <row r="4" spans="1:12" ht="64.5" customHeight="1" x14ac:dyDescent="0.2">
      <c r="A4" s="178" t="s">
        <v>20</v>
      </c>
      <c r="B4" s="178" t="s">
        <v>2</v>
      </c>
      <c r="C4" s="178" t="s">
        <v>62</v>
      </c>
      <c r="D4" s="178" t="s">
        <v>12</v>
      </c>
      <c r="E4" s="176" t="s">
        <v>70</v>
      </c>
      <c r="F4" s="175" t="s">
        <v>71</v>
      </c>
      <c r="G4" s="176" t="s">
        <v>72</v>
      </c>
      <c r="H4" s="176" t="s">
        <v>73</v>
      </c>
      <c r="I4" s="179" t="s">
        <v>74</v>
      </c>
      <c r="J4" s="180"/>
      <c r="K4" s="180"/>
      <c r="L4" s="181"/>
    </row>
    <row r="5" spans="1:12" ht="12" customHeight="1" x14ac:dyDescent="0.2">
      <c r="A5" s="178"/>
      <c r="B5" s="178"/>
      <c r="C5" s="178"/>
      <c r="D5" s="178"/>
      <c r="E5" s="177"/>
      <c r="F5" s="175"/>
      <c r="G5" s="177"/>
      <c r="H5" s="177"/>
      <c r="I5" s="26" t="s">
        <v>68</v>
      </c>
      <c r="J5" s="26" t="s">
        <v>69</v>
      </c>
      <c r="K5" s="26" t="s">
        <v>132</v>
      </c>
      <c r="L5" s="26" t="s">
        <v>133</v>
      </c>
    </row>
    <row r="6" spans="1:12" x14ac:dyDescent="0.2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</row>
    <row r="7" spans="1:12" x14ac:dyDescent="0.2">
      <c r="A7" s="93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</row>
    <row r="8" spans="1:12" x14ac:dyDescent="0.2">
      <c r="A8" s="93">
        <v>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</row>
    <row r="9" spans="1:12" x14ac:dyDescent="0.2">
      <c r="A9" s="93">
        <v>3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</row>
    <row r="10" spans="1:12" x14ac:dyDescent="0.2">
      <c r="A10" s="93">
        <v>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x14ac:dyDescent="0.2">
      <c r="A11" s="93">
        <v>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</row>
    <row r="12" spans="1:12" x14ac:dyDescent="0.2">
      <c r="A12" s="93">
        <v>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</row>
    <row r="13" spans="1:12" x14ac:dyDescent="0.2">
      <c r="A13" s="93">
        <v>7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x14ac:dyDescent="0.2">
      <c r="A14" s="93">
        <v>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</row>
    <row r="15" spans="1:12" x14ac:dyDescent="0.2">
      <c r="A15" s="93">
        <v>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</row>
    <row r="16" spans="1:12" x14ac:dyDescent="0.2">
      <c r="A16" s="93">
        <v>10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8" spans="1:6" x14ac:dyDescent="0.2">
      <c r="A18" s="129" t="s">
        <v>126</v>
      </c>
      <c r="B18" s="129"/>
      <c r="C18" s="129"/>
      <c r="D18" s="129"/>
      <c r="E18" s="129"/>
      <c r="F18" s="129"/>
    </row>
  </sheetData>
  <mergeCells count="12">
    <mergeCell ref="A18:F18"/>
    <mergeCell ref="F4:F5"/>
    <mergeCell ref="G4:G5"/>
    <mergeCell ref="H4:H5"/>
    <mergeCell ref="A2:L2"/>
    <mergeCell ref="A4:A5"/>
    <mergeCell ref="B4:B5"/>
    <mergeCell ref="C4:C5"/>
    <mergeCell ref="D4:D5"/>
    <mergeCell ref="E4:E5"/>
    <mergeCell ref="I4:L4"/>
    <mergeCell ref="A3:H3"/>
  </mergeCells>
  <phoneticPr fontId="1" type="noConversion"/>
  <printOptions horizontalCentered="1"/>
  <pageMargins left="0.56999999999999995" right="0.17" top="1.08" bottom="0.59055118110236227" header="0.51181102362204722" footer="0.51181102362204722"/>
  <pageSetup paperSize="9" scale="9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20</vt:i4>
      </vt:variant>
    </vt:vector>
  </HeadingPairs>
  <TitlesOfParts>
    <vt:vector size="40" baseType="lpstr">
      <vt:lpstr>1</vt:lpstr>
      <vt:lpstr>2</vt:lpstr>
      <vt:lpstr>3</vt:lpstr>
      <vt:lpstr>4</vt:lpstr>
      <vt:lpstr>Wydatki zlecone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'1'!Obszar_wydruku</vt:lpstr>
      <vt:lpstr>'10'!Obszar_wydruku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'18'!Obszar_wydruku</vt:lpstr>
      <vt:lpstr>'19'!Obszar_wydruku</vt:lpstr>
      <vt:lpstr>'2'!Obszar_wydruku</vt:lpstr>
      <vt:lpstr>'20'!Obszar_wydruku</vt:lpstr>
      <vt:lpstr>'3'!Obszar_wydruku</vt:lpstr>
      <vt:lpstr>'4'!Obszar_wydruku</vt:lpstr>
      <vt:lpstr>'6'!Obszar_wydruku</vt:lpstr>
      <vt:lpstr>'7'!Obszar_wydruku</vt:lpstr>
      <vt:lpstr>'8'!Obszar_wydruku</vt:lpstr>
      <vt:lpstr>'9'!Obszar_wydruku</vt:lpstr>
      <vt:lpstr>'Wydatki zlecone'!Obszar_wydruku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2017-11-13T15:04:57Z</cp:lastPrinted>
  <dcterms:created xsi:type="dcterms:W3CDTF">2009-10-01T05:59:07Z</dcterms:created>
  <dcterms:modified xsi:type="dcterms:W3CDTF">2019-11-27T08:07:09Z</dcterms:modified>
</cp:coreProperties>
</file>